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80" yWindow="0" windowWidth="10305" windowHeight="9690" activeTab="1"/>
  </bookViews>
  <sheets>
    <sheet name="Posgrado" sheetId="6" r:id="rId1"/>
    <sheet name="Licenciatura" sheetId="7" r:id="rId2"/>
  </sheets>
  <definedNames>
    <definedName name="_xlnm._FilterDatabase" localSheetId="0" hidden="1">Posgrado!$B$8:$AK$8</definedName>
    <definedName name="_xlnm.Database" localSheetId="0">Posgrado!$B$8:$AK$44</definedName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AA88" i="7"/>
  <c r="Z88"/>
  <c r="Y88"/>
  <c r="X88"/>
  <c r="W88"/>
  <c r="V88"/>
  <c r="U88"/>
  <c r="T88"/>
  <c r="S88"/>
  <c r="R88"/>
  <c r="Q88"/>
  <c r="P88"/>
  <c r="O88"/>
  <c r="N88"/>
  <c r="AA63"/>
  <c r="Z63"/>
  <c r="Y63"/>
  <c r="X63"/>
  <c r="W63"/>
  <c r="V63"/>
  <c r="U63"/>
  <c r="T63"/>
  <c r="S63"/>
  <c r="R63"/>
  <c r="Q63"/>
  <c r="P63"/>
  <c r="O63"/>
  <c r="N63"/>
  <c r="AA52"/>
  <c r="Z52"/>
  <c r="Y52"/>
  <c r="X52"/>
  <c r="W52"/>
  <c r="V52"/>
  <c r="U52"/>
  <c r="T52"/>
  <c r="S52"/>
  <c r="R52"/>
  <c r="Q52"/>
  <c r="P52"/>
  <c r="O52"/>
  <c r="N52"/>
  <c r="AA44"/>
  <c r="Z44"/>
  <c r="Y44"/>
  <c r="X44"/>
  <c r="W44"/>
  <c r="V44"/>
  <c r="U44"/>
  <c r="T44"/>
  <c r="S44"/>
  <c r="R44"/>
  <c r="Q44"/>
  <c r="P44"/>
  <c r="O44"/>
  <c r="N44"/>
  <c r="AA20"/>
  <c r="Z20"/>
  <c r="Y20"/>
  <c r="X20"/>
  <c r="W20"/>
  <c r="V20"/>
  <c r="U20"/>
  <c r="T20"/>
  <c r="S20"/>
  <c r="R20"/>
  <c r="Q20"/>
  <c r="P20"/>
  <c r="O20"/>
  <c r="N20"/>
  <c r="U90" l="1"/>
  <c r="Q90"/>
  <c r="T90"/>
  <c r="Z90"/>
  <c r="N90"/>
  <c r="P90"/>
  <c r="S90"/>
  <c r="W90"/>
  <c r="Y90"/>
  <c r="R90"/>
  <c r="AA90"/>
  <c r="X90"/>
  <c r="O90"/>
  <c r="V90"/>
  <c r="N48" i="6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N17"/>
  <c r="N49" s="1"/>
  <c r="O17"/>
  <c r="O49" s="1"/>
  <c r="P17"/>
  <c r="P49" s="1"/>
  <c r="Q17"/>
  <c r="Q49" s="1"/>
  <c r="R17"/>
  <c r="R49" s="1"/>
  <c r="S17"/>
  <c r="S49" s="1"/>
  <c r="T17"/>
  <c r="T49" s="1"/>
  <c r="U17"/>
  <c r="U49" s="1"/>
  <c r="V17"/>
  <c r="V49" s="1"/>
  <c r="W17"/>
  <c r="W49" s="1"/>
  <c r="X17"/>
  <c r="X49" s="1"/>
  <c r="Y17"/>
  <c r="Y49" s="1"/>
  <c r="Z17"/>
  <c r="Z49" s="1"/>
  <c r="AA17"/>
  <c r="AA49" s="1"/>
  <c r="AB17"/>
  <c r="AB49" s="1"/>
  <c r="AC17"/>
  <c r="AC49" s="1"/>
  <c r="AD17"/>
  <c r="AD49" s="1"/>
  <c r="AE17"/>
  <c r="AE49" s="1"/>
  <c r="AF17"/>
  <c r="AF49" s="1"/>
  <c r="AG17"/>
  <c r="AG49" s="1"/>
  <c r="AH17"/>
  <c r="AH49" s="1"/>
  <c r="AI17"/>
  <c r="AI49" s="1"/>
  <c r="AJ17"/>
  <c r="AJ49" s="1"/>
  <c r="AK17"/>
  <c r="AK49" s="1"/>
  <c r="N40"/>
  <c r="N51" s="1"/>
  <c r="O40"/>
  <c r="O51" s="1"/>
  <c r="P40"/>
  <c r="P51" s="1"/>
  <c r="Q40"/>
  <c r="Q51" s="1"/>
  <c r="R40"/>
  <c r="R51" s="1"/>
  <c r="S40"/>
  <c r="S51" s="1"/>
  <c r="T40"/>
  <c r="T51" s="1"/>
  <c r="U40"/>
  <c r="U51" s="1"/>
  <c r="V40"/>
  <c r="V51" s="1"/>
  <c r="W40"/>
  <c r="W51" s="1"/>
  <c r="X40"/>
  <c r="X51" s="1"/>
  <c r="Y40"/>
  <c r="Y51" s="1"/>
  <c r="Z40"/>
  <c r="Z51" s="1"/>
  <c r="AA40"/>
  <c r="AA51" s="1"/>
  <c r="AB40"/>
  <c r="AB51" s="1"/>
  <c r="AC40"/>
  <c r="AC51" s="1"/>
  <c r="AD40"/>
  <c r="AD51" s="1"/>
  <c r="AE40"/>
  <c r="AE51" s="1"/>
  <c r="AF40"/>
  <c r="AF51" s="1"/>
  <c r="AG40"/>
  <c r="AG51" s="1"/>
  <c r="AH40"/>
  <c r="AH51" s="1"/>
  <c r="AI40"/>
  <c r="AI51" s="1"/>
  <c r="AJ40"/>
  <c r="AJ51" s="1"/>
  <c r="AK40"/>
  <c r="AK51" s="1"/>
  <c r="N45"/>
  <c r="N52" s="1"/>
  <c r="O45"/>
  <c r="O52" s="1"/>
  <c r="P45"/>
  <c r="P52" s="1"/>
  <c r="Q45"/>
  <c r="Q52" s="1"/>
  <c r="R45"/>
  <c r="R52" s="1"/>
  <c r="S45"/>
  <c r="S52" s="1"/>
  <c r="T45"/>
  <c r="T52" s="1"/>
  <c r="U45"/>
  <c r="U52" s="1"/>
  <c r="V45"/>
  <c r="V52" s="1"/>
  <c r="W45"/>
  <c r="W52" s="1"/>
  <c r="X45"/>
  <c r="X52" s="1"/>
  <c r="Y45"/>
  <c r="Y52" s="1"/>
  <c r="Z45"/>
  <c r="Z52" s="1"/>
  <c r="AA45"/>
  <c r="AA52" s="1"/>
  <c r="AB45"/>
  <c r="AB52" s="1"/>
  <c r="AC45"/>
  <c r="AC52" s="1"/>
  <c r="AD45"/>
  <c r="AD52" s="1"/>
  <c r="AE45"/>
  <c r="AE52" s="1"/>
  <c r="AF45"/>
  <c r="AF52" s="1"/>
  <c r="AG45"/>
  <c r="AG52" s="1"/>
  <c r="AH45"/>
  <c r="AH52" s="1"/>
  <c r="AI45"/>
  <c r="AI52" s="1"/>
  <c r="AJ45"/>
  <c r="AJ52" s="1"/>
  <c r="AK45"/>
  <c r="AK52" s="1"/>
  <c r="Z10"/>
  <c r="Y10"/>
  <c r="X10"/>
  <c r="W53" l="1"/>
  <c r="Z53"/>
  <c r="AA53"/>
  <c r="U53"/>
  <c r="AF53"/>
  <c r="AB53"/>
  <c r="T53"/>
  <c r="R53"/>
  <c r="AH53"/>
  <c r="AD53"/>
  <c r="AK53"/>
  <c r="AI53"/>
  <c r="AG53"/>
  <c r="AE53"/>
  <c r="AC53"/>
  <c r="X53"/>
  <c r="V53"/>
  <c r="AJ53"/>
  <c r="Y53"/>
  <c r="S53"/>
  <c r="O53"/>
  <c r="P53"/>
  <c r="Q53"/>
  <c r="N53"/>
</calcChain>
</file>

<file path=xl/sharedStrings.xml><?xml version="1.0" encoding="utf-8"?>
<sst xmlns="http://schemas.openxmlformats.org/spreadsheetml/2006/main" count="1422" uniqueCount="263">
  <si>
    <t>TIJUANA</t>
  </si>
  <si>
    <t>0001</t>
  </si>
  <si>
    <t>61</t>
  </si>
  <si>
    <t>PARTICULAR</t>
  </si>
  <si>
    <t>ESPECIALIDAD</t>
  </si>
  <si>
    <t>ENSENADA</t>
  </si>
  <si>
    <t>02MSU0003K</t>
  </si>
  <si>
    <t>CENTRO UNIVERSITARIO DE TIJUANA</t>
  </si>
  <si>
    <t>02PNL0001G</t>
  </si>
  <si>
    <t>CENTRO UNIVERSITARIO TIJUANA CAMPUS MEXICALI</t>
  </si>
  <si>
    <t>CALZADA CUAUHT╔MOC N┌M.. 1362</t>
  </si>
  <si>
    <t>MEXICALI</t>
  </si>
  <si>
    <t>MAESTR═A EN EDUCACIËN</t>
  </si>
  <si>
    <t>MAESTR═A</t>
  </si>
  <si>
    <t>MAESTR═A EN EDUCACIËN ESPECIAL</t>
  </si>
  <si>
    <t>DOCTORADO EN EDUCACIËN</t>
  </si>
  <si>
    <t>No Escolar</t>
  </si>
  <si>
    <t>DOCTORADO</t>
  </si>
  <si>
    <t>02PNL0002F</t>
  </si>
  <si>
    <t>AVENIDA J NUM.. 1010</t>
  </si>
  <si>
    <t>Mixto</t>
  </si>
  <si>
    <t>DOCTORADO EN CIENCIAS DE LA EDUCACIËN</t>
  </si>
  <si>
    <t>02MSU0009E</t>
  </si>
  <si>
    <t>CENTRO DE ESTUDIOS SUPERIORES DEL NOROESTE</t>
  </si>
  <si>
    <t>02PSU0078Y</t>
  </si>
  <si>
    <t>BOULEVARD CUCAPAH SUR 20100 FRACCIONEMIENTO EL LAGO</t>
  </si>
  <si>
    <t>MAESTR═A EN PREVENCIËN Y TRATAMIENTO MULTIDISCIPLINARIO DE LAS ADICCIONES</t>
  </si>
  <si>
    <t>02MSU0011T</t>
  </si>
  <si>
    <t>FACULTAD INTERNACIONAL DE CIENCIAS DE LA EDUCACIËN</t>
  </si>
  <si>
    <t>02PSU0035Z</t>
  </si>
  <si>
    <t>MAESTR═A EN DESARROLLO EDUCATIVO</t>
  </si>
  <si>
    <t>CALLE BRASIL N┌M. 8851-2 PLAZA ESPERANZA</t>
  </si>
  <si>
    <t>02MSU0016O</t>
  </si>
  <si>
    <t>ESCUELA SUPERIOR DE COMERCIO EXTERIOR, A.C.</t>
  </si>
  <si>
    <t>02PSU0039W</t>
  </si>
  <si>
    <t>ESCUELA SUPERIOR COMERCIO EXTERIOR</t>
  </si>
  <si>
    <t>MAESTR═A EN DERECHO ADUANAL</t>
  </si>
  <si>
    <t>BOULEVARD LËPEZ MATEOS N┌M.. 1622</t>
  </si>
  <si>
    <t>MAESTR═A EN CIENCIAS PENALES</t>
  </si>
  <si>
    <t>DOCTORADO EN DERECHO</t>
  </si>
  <si>
    <t>21</t>
  </si>
  <si>
    <t>ESTATAL</t>
  </si>
  <si>
    <t>02MSU0039Z</t>
  </si>
  <si>
    <t>BENEMERITA ESCUELA NORMAL URBANA NOCTURNA DEL ESTADO</t>
  </si>
  <si>
    <t>02ENL0004Y</t>
  </si>
  <si>
    <t>ESCUELA NORMAL URBANA NOCTURNA</t>
  </si>
  <si>
    <t>AVENIDA JUAN ESCUTIA Y RIO SAN LORENZO S/N</t>
  </si>
  <si>
    <t>ESPECIALIDAD EN PSICOTERAPIA</t>
  </si>
  <si>
    <t>02MSU0051U</t>
  </si>
  <si>
    <t>UNIVERSIDAD DE ESTUDIOS AVANZADOS TIJUANA</t>
  </si>
  <si>
    <t>02PSU0038X</t>
  </si>
  <si>
    <t>UNIVERSIDAD DE ESTUDIOS AVANZADOS CAMPUS PEDREGAL</t>
  </si>
  <si>
    <t>BOULEVARD FEDERICO BENITEZ NO. 14620</t>
  </si>
  <si>
    <t>PLAYAS DE ROSARITO</t>
  </si>
  <si>
    <t>02MSU0055Q</t>
  </si>
  <si>
    <t>ACADEMIA DE SEGURIDAD P┌BLICA DEL ESTADO DE BAJA CALIFORNIA</t>
  </si>
  <si>
    <t>02OSU0001K</t>
  </si>
  <si>
    <t>ACADEMIA DE SEGURIDAD P┌BLICA DEL ESTADO DE B.C. CAMPUS TECATE</t>
  </si>
  <si>
    <t>MAESTR═A EN CIENCIAS FORENSES</t>
  </si>
  <si>
    <t>KILOMETRO 140 DE LA CARRETERA LIBRE DE MEXICALI-TIJUNA</t>
  </si>
  <si>
    <t>TECATE</t>
  </si>
  <si>
    <t>0089</t>
  </si>
  <si>
    <t>PASO DEL ┴GUILA</t>
  </si>
  <si>
    <t>94</t>
  </si>
  <si>
    <t>02MSU0064Y</t>
  </si>
  <si>
    <t>CENTRO DE ESTUDIOS UNIVERSITARIOS DE BAJA CALIFORNIA</t>
  </si>
  <si>
    <t>02PSU0069Q</t>
  </si>
  <si>
    <t>JESUS GONZALEZ CASTRO NUM. 348</t>
  </si>
  <si>
    <t>DOCTORADO EN GERENCIA Y POL═TICA EDUCATIVA</t>
  </si>
  <si>
    <t>DOCTORADO EN EDUCACIËN F═SICA Y DEPORTE</t>
  </si>
  <si>
    <t>02PSU0070F</t>
  </si>
  <si>
    <t>CALLE B NUM. 313</t>
  </si>
  <si>
    <t>02MSU0068U</t>
  </si>
  <si>
    <t>INSTITUTO EDUCATIVO JOS╔ VASCONCELOS</t>
  </si>
  <si>
    <t>02PSU0081L</t>
  </si>
  <si>
    <t>MAESTR═A EN EDUCACIËN ENFOQUE COMPETENCIAS</t>
  </si>
  <si>
    <t>AVENIDA BERNARDO O HIGGINS N┌M. 15296</t>
  </si>
  <si>
    <t>DOCTORADO EN INNOVACIËN Y GESTIËN EDUCATIVA</t>
  </si>
  <si>
    <t>02MSU0073F</t>
  </si>
  <si>
    <t>CENTRO DE POSGRADO Y ESTUDIOS SOR JUANA</t>
  </si>
  <si>
    <t>02PSU0087F</t>
  </si>
  <si>
    <t>MAESTR═A EN CULTURA ESCRITA</t>
  </si>
  <si>
    <t>AVENIDA LAS PALMAS 4394</t>
  </si>
  <si>
    <t>02MSU0074E</t>
  </si>
  <si>
    <t>INSTITUTO MCLAREN DE PEDAGOGICA CRITICA S.C.</t>
  </si>
  <si>
    <t>02PSU0088E</t>
  </si>
  <si>
    <t>INSTITUTO MCLAREN DE PEDAGOG═A CRITICA S.C.</t>
  </si>
  <si>
    <t>DOCTORADO EN PEDAGOG═A CRITICA Y EDUCACIËN POPULAR</t>
  </si>
  <si>
    <t>CALLE CANON DE CUATRO MILPAS LOTE 60 MANZANA 22</t>
  </si>
  <si>
    <t>0247</t>
  </si>
  <si>
    <t>EL SAUZAL DE RODR═ìGUEZ</t>
  </si>
  <si>
    <t>02MSU0075D</t>
  </si>
  <si>
    <t>CENTRO UNIVERSITARIO DE BAJA CALIFORNIA</t>
  </si>
  <si>
    <t>02PSU0089D</t>
  </si>
  <si>
    <t>ESPECIALIDAD EN VALUACIËN DE BIENES MUEBLES E INMUEBLES</t>
  </si>
  <si>
    <t>CALLEJON DE SERVICIO #14121</t>
  </si>
  <si>
    <t>ESPECIALIDAD EN DERECHO CONSTITUCIONAL Y NUEVO JUICIO DE AMPARO</t>
  </si>
  <si>
    <t>ESPECIALIDAD EN GRAFOSCOP═A Y DOCUMENTOSCOP═A</t>
  </si>
  <si>
    <t>MAESTR═A EN MECANISMOS Y ALTERNATIVAS DE SOLUCIËN DE CONTROVERSIAS</t>
  </si>
  <si>
    <t>MAESTR═A EN LITIGACIËN ORAL</t>
  </si>
  <si>
    <t>MAESTR═A EN DERECHO PROCESAL CIVIL, MERCANTIL Y FAMILIAR</t>
  </si>
  <si>
    <t>DOCTORADO EN CIENCIAS DE LA EDUCACIËN Y POL═TICAS EDUCATIVAS</t>
  </si>
  <si>
    <t>DOCTORADO EN MECANISMOS ALTERNATIVOS DE SOLUCIËN DE CONTROVERSIAS</t>
  </si>
  <si>
    <t>02MSU0077B</t>
  </si>
  <si>
    <t>INSTITUTO DE POSGRADO EN CIENCIAS PENALES Y POLITICA CRIMINAL DE B.C.</t>
  </si>
  <si>
    <t>02PSU0091S</t>
  </si>
  <si>
    <t>PENDIENTE</t>
  </si>
  <si>
    <t>Sostenimiento</t>
  </si>
  <si>
    <t>Municipio</t>
  </si>
  <si>
    <t>Clave de Intitución</t>
  </si>
  <si>
    <t>Nombre de Institución</t>
  </si>
  <si>
    <t>Clave de Escuela</t>
  </si>
  <si>
    <t>Nombre de Escuela</t>
  </si>
  <si>
    <t>Nivel</t>
  </si>
  <si>
    <t>24 años</t>
  </si>
  <si>
    <t>25 años</t>
  </si>
  <si>
    <t>26 años</t>
  </si>
  <si>
    <t>27 años</t>
  </si>
  <si>
    <t>28 años</t>
  </si>
  <si>
    <t>30-34 años</t>
  </si>
  <si>
    <t>29 años</t>
  </si>
  <si>
    <t>Nuevo Ingreso a 1º</t>
  </si>
  <si>
    <t>Graduados 2012-2013</t>
  </si>
  <si>
    <t>Egresados 2012-2013</t>
  </si>
  <si>
    <t>Hom</t>
  </si>
  <si>
    <t>Muj</t>
  </si>
  <si>
    <t>Total</t>
  </si>
  <si>
    <t>35-39 años</t>
  </si>
  <si>
    <t>40 y más años</t>
  </si>
  <si>
    <t>Alumnos por Grados</t>
  </si>
  <si>
    <t>Alumnos</t>
  </si>
  <si>
    <t>Virtual y a Distancia</t>
  </si>
  <si>
    <t>Sistema Abierto</t>
  </si>
  <si>
    <t>Alumnos por Edades</t>
  </si>
  <si>
    <t>Clave Loc</t>
  </si>
  <si>
    <t>Localidad</t>
  </si>
  <si>
    <t>Domicilio</t>
  </si>
  <si>
    <t>Modalidad</t>
  </si>
  <si>
    <t>Carrera</t>
  </si>
  <si>
    <t>Dirección de Planeación, Programación y Presupuesto</t>
  </si>
  <si>
    <t>Departamento de Información y Estadística Educativa</t>
  </si>
  <si>
    <t>Cilco Escolar 2013-2014</t>
  </si>
  <si>
    <t>Alumnos en Educación Abierta y a Distancia en Posgrado</t>
  </si>
  <si>
    <t>2do</t>
  </si>
  <si>
    <t>4to</t>
  </si>
  <si>
    <t>5to</t>
  </si>
  <si>
    <t>02MSU0030H</t>
  </si>
  <si>
    <t>INSTITUTO TECNOLËGICO DE ENSENADA</t>
  </si>
  <si>
    <t>02DIT0023K</t>
  </si>
  <si>
    <t>INSTITUTO TECNOLËGICO  DE ENSENADA</t>
  </si>
  <si>
    <t>LICENCIATURA EN ADMINISTRACIËN</t>
  </si>
  <si>
    <t>BOULEVARD TECNOLËGICO N┌M.. 150 (CARRETERA A TIJUANA KILOMETRO 6.5)</t>
  </si>
  <si>
    <t>11</t>
  </si>
  <si>
    <t>FEDERAL</t>
  </si>
  <si>
    <t>LICENCIATURA</t>
  </si>
  <si>
    <t>INGENIER═A EN GESTIËN EMPRESARIAL</t>
  </si>
  <si>
    <t>INGENIER═A INDUSTRIAL</t>
  </si>
  <si>
    <t>02OSU0002J</t>
  </si>
  <si>
    <t>ACADEMIA DE SEGURIDAD P┌BLICA DEL ESTADO DE B.C. CAMPUS ENSENADA</t>
  </si>
  <si>
    <t>LICENCIATURA EN SEGURIDAD P┌BLICA</t>
  </si>
  <si>
    <t>BOULEVARD ABELARDO L RODR═GUEZ N┌M.. 1</t>
  </si>
  <si>
    <t>02MSU0078A</t>
  </si>
  <si>
    <t>CENTRO DE ESTUDIOS UNIVERSITARIOS VIZCAYA DE LAS AMERICAS</t>
  </si>
  <si>
    <t>02PSU0092R</t>
  </si>
  <si>
    <t>LICENCIATURA EN CIENCIAS DE LA EDUCACIËN</t>
  </si>
  <si>
    <t>BOULEVARD JUSTO SIERRA</t>
  </si>
  <si>
    <t>LICENCIATURA EN DISEÐO DE MODAS</t>
  </si>
  <si>
    <t>LICENCIATURA EN PSICOLOG═A</t>
  </si>
  <si>
    <t>LICENCIATURA EN CONTADUR═A P┌BLICA</t>
  </si>
  <si>
    <t>LICENCIATURA EN DERECHO</t>
  </si>
  <si>
    <t>LICENCIATURA EN CRIMINOLOG═A</t>
  </si>
  <si>
    <t>LICENCIATURA EN COMERCIO EXTERIOR Y ADUANAS</t>
  </si>
  <si>
    <t>LICENCIATURA EN MERCADOTECNIA Y DESARROLLO DE NEGOCIOS</t>
  </si>
  <si>
    <t>LICENCIATURA EN CIENCIAS EMPRESARIALES</t>
  </si>
  <si>
    <t>02MSU0050V</t>
  </si>
  <si>
    <t>UNIVERSIDAD DE ESTUDIOS AVANZADOS MEXICALI</t>
  </si>
  <si>
    <t>02PSU0052Q</t>
  </si>
  <si>
    <t>UNIVERSIDAD DE ESTUDIOS AVANZADOS CAMPUS CUAUHTEMOC</t>
  </si>
  <si>
    <t>LICENCIATURA EN ADMINISTRACIËN DE EMPRESAS</t>
  </si>
  <si>
    <t>CALZADA CUAUHTEMOC NUM.. 336</t>
  </si>
  <si>
    <t>LICENCIATURA EN DERECHO (EJECUTIVA)</t>
  </si>
  <si>
    <t>02OSU0003I</t>
  </si>
  <si>
    <t>ACADEMIA DE SEGURIDAD P┌BLICA DEL ESTADO DE B.C. CAMPUS MEXICALI</t>
  </si>
  <si>
    <t>BOULEVARD BENITO JU┴REZ, FACULTAD DE DERECHO DE LA UABC</t>
  </si>
  <si>
    <t>02MSU0063Z</t>
  </si>
  <si>
    <t>UNIVERSIDAD DEL VALLE DE M╔XICO</t>
  </si>
  <si>
    <t>02PSU0066T</t>
  </si>
  <si>
    <t>LICENCIATURA EN EDUCACIËN</t>
  </si>
  <si>
    <t>CALLE NOVENA CENTRALN 294 DELEGACION GONZALEZ ORTEGA</t>
  </si>
  <si>
    <t>LICENCIATURA EN MERCADOTECNIA</t>
  </si>
  <si>
    <t>LICENCIATURA EN VENTAS</t>
  </si>
  <si>
    <t>LICENCIATURA EN CONTADUR═A P┌BLICA Y FINANZAS</t>
  </si>
  <si>
    <t>LICENCIATURA EN INGENIER═A INDUSTRIAL Y SISTEMAS</t>
  </si>
  <si>
    <t>LICENCIATURA EN EDUCACIËN EN ┴REA DE CIENCIAS SOCIALES</t>
  </si>
  <si>
    <t>LICENCIATURA EN EDUCACIËN EN EL ┴REA DE ESPAÐOL Y LITERATURA</t>
  </si>
  <si>
    <t>02MSU0079Z</t>
  </si>
  <si>
    <t>CENTRO DE ESTUDIOS SUPERIORES EDUMAX</t>
  </si>
  <si>
    <t>02PSU0093Q</t>
  </si>
  <si>
    <t>CALZADA MACRISTY RAMOS DE HERMOSILLO #881</t>
  </si>
  <si>
    <t>02MSU0085K</t>
  </si>
  <si>
    <t>UNIVERSIDAD AUTONOMA DE DURANGO</t>
  </si>
  <si>
    <t>02PSU0099K</t>
  </si>
  <si>
    <t>UNIVERSIDAD AUTONOMA DE DURANGO CAMPUS MEXICALI</t>
  </si>
  <si>
    <t>LICENCIATURA EN NUTRICIËN</t>
  </si>
  <si>
    <t>BOULEVARD BENITO JUAREZ #1798</t>
  </si>
  <si>
    <t>LICENCIATURA EN ENSEÐANZA DE LAS CIENCIAS NATURALES EN BACHILLERATO</t>
  </si>
  <si>
    <t>02MSU0080P</t>
  </si>
  <si>
    <t>CENTRO DE ESTUDIOS UNIVERSITARIOS DE MEXICALI</t>
  </si>
  <si>
    <t>02PSU0094P</t>
  </si>
  <si>
    <t>PROLONGACIËN 5 DE MAYO #100-B</t>
  </si>
  <si>
    <t>02MSU0057O</t>
  </si>
  <si>
    <t>INPADE, INSTITUTO PARA EL DESARROLLO EMPRENDEDOR</t>
  </si>
  <si>
    <t>02PSU0057L</t>
  </si>
  <si>
    <t>PASEO DEL AGUILA, RANCHO EL BARRILITO</t>
  </si>
  <si>
    <t>02PSU0105E</t>
  </si>
  <si>
    <t>CENTRO DE ESTUDIOS UNIVERSITARIOS DE MEXICALI PLANTEL TECATE</t>
  </si>
  <si>
    <t>CALLE HERMOSILLO 820</t>
  </si>
  <si>
    <t>02MSU0021Z</t>
  </si>
  <si>
    <t>CENTRO DE ENSEÐANZA T╔CNICA Y SUPERIOR</t>
  </si>
  <si>
    <t>02PSU0003H</t>
  </si>
  <si>
    <t>DIRECCIËN DE EDUCACIËN SUPERIOR E INVESTIGACIËN CETYS TIJUANA</t>
  </si>
  <si>
    <t>LICENCIATURA EN ADMINISTRACIËN DE NEGOCIOS CON CONCENTRACIËN EN EMPRESAS FAMILIARES</t>
  </si>
  <si>
    <t>AVENIDA CETYS UNIVERSIDAD S/N, FRACC. EL LAGO</t>
  </si>
  <si>
    <t>02MSU0032F</t>
  </si>
  <si>
    <t>CENTRO DE ACTUALIZACIËN DEL MAGISTERIO</t>
  </si>
  <si>
    <t>02DLT0004J</t>
  </si>
  <si>
    <t>LICENCIATURA EN EDUCACIËN SECUNDARIA CON ESPECIALIDAD EN ESPAÐOL</t>
  </si>
  <si>
    <t>CALLE VALLES S/N</t>
  </si>
  <si>
    <t>24</t>
  </si>
  <si>
    <t>FEDERAL TRANSFERIDO</t>
  </si>
  <si>
    <t>LICENCIATURA EN EDUCACIËN SECUNDARIA CON ESPECIALIDAD EN INGL╔S</t>
  </si>
  <si>
    <t>LICENCIATURA EN EDUCACIËN SECUNDARIA CON ESPECIALIDAD EN MATEM┴TICAS</t>
  </si>
  <si>
    <t>02MSU0044K</t>
  </si>
  <si>
    <t>CENTRO INTERNACIONAL DE ESTUDIOS SUPERIORES, A.C.</t>
  </si>
  <si>
    <t>02PSU0009B</t>
  </si>
  <si>
    <t>BOULEVARD FEDERICO BENITEZ NUM.. 5</t>
  </si>
  <si>
    <t>02PSU0049C</t>
  </si>
  <si>
    <t>UNIVERSIDAD DE ESTUDIOS AVANZADOS CAMPUS LA MESA</t>
  </si>
  <si>
    <t>BOULEVARD FEDERICO BENITEZ NO. 319</t>
  </si>
  <si>
    <t>02PSU0055N</t>
  </si>
  <si>
    <t>UNIVERSIDAD DE ESTUDIOS AVANZADOS CAMPUS EL FLORIDO</t>
  </si>
  <si>
    <t>BOULEVARD EL REFUGIO NO. 24915</t>
  </si>
  <si>
    <t>02OSU0004H</t>
  </si>
  <si>
    <t>ACADEMIA DE SEGURIDAD P┌BLICA DEL ESTADO DE B.C. CAMPUS TIJUANA</t>
  </si>
  <si>
    <t>ESPAÐA N┌M.. 101</t>
  </si>
  <si>
    <t>02PSU0056M</t>
  </si>
  <si>
    <t>BOULEVARD MANUEL J. CLOUTHIER N┌M. 18561 INTERIOR L11</t>
  </si>
  <si>
    <t>02PSU0100J</t>
  </si>
  <si>
    <t>UNIVERSIDAD AUTONOMA DE DURANGO CAMPUS TIJUANA</t>
  </si>
  <si>
    <t>CALLE DOCTOR ATL. #5</t>
  </si>
  <si>
    <t>LICENCIATURA EN ARQUITECTURA</t>
  </si>
  <si>
    <t>02MSU9019U</t>
  </si>
  <si>
    <t>ESCUELA NORMAL FRONTERIZA TIJUANA</t>
  </si>
  <si>
    <t>02DNL0005Y</t>
  </si>
  <si>
    <t>ENTRE BOULEVARD RIO Y VIA RAPIDA OTE., 3RA. ETAPA ZONA RIO</t>
  </si>
  <si>
    <t>LICENCIATURA NORMALES</t>
  </si>
  <si>
    <t>Mujeres</t>
  </si>
  <si>
    <t>Hombres</t>
  </si>
  <si>
    <t>1ro</t>
  </si>
  <si>
    <t>3ro</t>
  </si>
  <si>
    <t>6to</t>
  </si>
  <si>
    <t>Alumnos en Educación Abierta y a Distancia en Licenciatura</t>
  </si>
  <si>
    <t>Alumnos por Grado y Genero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</si>
</sst>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" fontId="0" fillId="0" borderId="0" xfId="0" applyNumberFormat="1"/>
    <xf numFmtId="1" fontId="18" fillId="0" borderId="0" xfId="0" applyNumberFormat="1" applyFont="1"/>
    <xf numFmtId="1" fontId="0" fillId="0" borderId="0" xfId="0" applyNumberFormat="1" applyAlignment="1"/>
    <xf numFmtId="1" fontId="16" fillId="0" borderId="0" xfId="0" applyNumberFormat="1" applyFont="1" applyAlignment="1">
      <alignment horizontal="center"/>
    </xf>
    <xf numFmtId="1" fontId="16" fillId="0" borderId="0" xfId="0" applyNumberFormat="1" applyFont="1" applyAlignment="1"/>
    <xf numFmtId="1" fontId="16" fillId="0" borderId="0" xfId="0" applyNumberFormat="1" applyFont="1"/>
    <xf numFmtId="1" fontId="0" fillId="0" borderId="0" xfId="0" applyNumberFormat="1" applyBorder="1"/>
    <xf numFmtId="1" fontId="0" fillId="0" borderId="0" xfId="0" applyNumberFormat="1" applyFill="1"/>
    <xf numFmtId="1" fontId="0" fillId="0" borderId="0" xfId="0" applyNumberFormat="1" applyFill="1" applyAlignment="1"/>
    <xf numFmtId="1" fontId="13" fillId="33" borderId="10" xfId="0" applyNumberFormat="1" applyFont="1" applyFill="1" applyBorder="1" applyAlignment="1">
      <alignment horizontal="center" vertical="center" wrapText="1" shrinkToFit="1"/>
    </xf>
    <xf numFmtId="1" fontId="1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0" fillId="0" borderId="0" xfId="0" applyNumberFormat="1" applyBorder="1" applyAlignment="1"/>
    <xf numFmtId="1" fontId="13" fillId="33" borderId="10" xfId="0" applyNumberFormat="1" applyFont="1" applyFill="1" applyBorder="1" applyAlignment="1">
      <alignment horizontal="center" vertical="center" wrapText="1" shrinkToFit="1"/>
    </xf>
    <xf numFmtId="1" fontId="13" fillId="33" borderId="10" xfId="0" applyNumberFormat="1" applyFont="1" applyFill="1" applyBorder="1" applyAlignment="1">
      <alignment horizontal="center" vertical="center" wrapText="1"/>
    </xf>
    <xf numFmtId="1" fontId="19" fillId="0" borderId="0" xfId="0" applyNumberFormat="1" applyFont="1"/>
    <xf numFmtId="0" fontId="16" fillId="0" borderId="0" xfId="0" applyFont="1"/>
    <xf numFmtId="1" fontId="1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64" fontId="0" fillId="34" borderId="10" xfId="42" applyNumberFormat="1" applyFont="1" applyFill="1" applyBorder="1" applyAlignment="1">
      <alignment horizontal="center"/>
    </xf>
    <xf numFmtId="164" fontId="16" fillId="35" borderId="10" xfId="42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 vertical="center" wrapText="1" shrinkToFit="1"/>
    </xf>
    <xf numFmtId="1" fontId="13" fillId="33" borderId="1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Alignment="1">
      <alignment horizontal="center"/>
    </xf>
    <xf numFmtId="1" fontId="13" fillId="33" borderId="11" xfId="0" applyNumberFormat="1" applyFont="1" applyFill="1" applyBorder="1" applyAlignment="1">
      <alignment horizontal="center" vertical="center" wrapText="1"/>
    </xf>
    <xf numFmtId="1" fontId="13" fillId="33" borderId="12" xfId="0" applyNumberFormat="1" applyFont="1" applyFill="1" applyBorder="1" applyAlignment="1">
      <alignment horizontal="center" vertical="center" wrapText="1"/>
    </xf>
    <xf numFmtId="1" fontId="13" fillId="33" borderId="13" xfId="0" applyNumberFormat="1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zoomScale="80" zoomScaleNormal="80" workbookViewId="0">
      <pane xSplit="2" ySplit="8" topLeftCell="C9" activePane="bottomRight" state="frozen"/>
      <selection pane="topRight" activeCell="B1" sqref="B1"/>
      <selection pane="bottomLeft" activeCell="A9" sqref="A9"/>
      <selection pane="bottomRight" activeCell="C12" sqref="C12"/>
    </sheetView>
  </sheetViews>
  <sheetFormatPr baseColWidth="10" defaultRowHeight="15"/>
  <cols>
    <col min="1" max="1" width="11.140625" style="1" customWidth="1"/>
    <col min="2" max="2" width="13.5703125" style="1" customWidth="1"/>
    <col min="3" max="3" width="18" style="1" customWidth="1"/>
    <col min="4" max="4" width="12.140625" style="1" customWidth="1"/>
    <col min="5" max="5" width="12.28515625" style="1" customWidth="1"/>
    <col min="6" max="6" width="11.7109375" style="1" customWidth="1"/>
    <col min="7" max="7" width="10.28515625" style="1" customWidth="1"/>
    <col min="8" max="8" width="31.5703125" style="1" customWidth="1"/>
    <col min="9" max="9" width="6.7109375" style="1" customWidth="1"/>
    <col min="10" max="10" width="13.42578125" style="1" customWidth="1"/>
    <col min="11" max="11" width="6.42578125" style="1" customWidth="1"/>
    <col min="12" max="12" width="14.85546875" style="1" customWidth="1"/>
    <col min="13" max="13" width="14.28515625" style="1" customWidth="1"/>
    <col min="14" max="14" width="10.5703125" style="1" customWidth="1"/>
    <col min="15" max="15" width="11.42578125" style="1" customWidth="1"/>
    <col min="16" max="26" width="7.85546875" style="1" customWidth="1"/>
    <col min="27" max="27" width="11" style="1" customWidth="1"/>
    <col min="28" max="28" width="13" style="1" customWidth="1"/>
    <col min="29" max="34" width="9.28515625" style="1" customWidth="1"/>
    <col min="35" max="36" width="10.7109375" style="1" customWidth="1"/>
    <col min="37" max="37" width="11.5703125" style="1" customWidth="1"/>
  </cols>
  <sheetData>
    <row r="1" spans="1:37" s="17" customFormat="1">
      <c r="C1" s="25" t="s">
        <v>139</v>
      </c>
      <c r="D1" s="25"/>
      <c r="E1" s="25"/>
      <c r="F1" s="25"/>
    </row>
    <row r="2" spans="1:37" s="17" customFormat="1">
      <c r="C2" s="25" t="s">
        <v>140</v>
      </c>
      <c r="D2" s="25"/>
      <c r="E2" s="25"/>
      <c r="F2" s="25"/>
    </row>
    <row r="3" spans="1:37" s="17" customFormat="1">
      <c r="B3" s="4"/>
      <c r="C3" s="4"/>
      <c r="D3" s="4"/>
      <c r="E3" s="4"/>
      <c r="F3" s="4"/>
    </row>
    <row r="4" spans="1:37" s="17" customFormat="1">
      <c r="C4" s="25" t="s">
        <v>142</v>
      </c>
      <c r="D4" s="25"/>
      <c r="E4" s="25"/>
      <c r="F4" s="25"/>
    </row>
    <row r="5" spans="1:37" s="17" customFormat="1">
      <c r="C5" s="25" t="s">
        <v>141</v>
      </c>
      <c r="D5" s="25"/>
      <c r="E5" s="25"/>
      <c r="F5" s="25"/>
    </row>
    <row r="6" spans="1:37" s="12" customForma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9"/>
      <c r="R6" s="9"/>
      <c r="S6" s="8"/>
      <c r="T6" s="8"/>
      <c r="U6" s="8"/>
      <c r="V6" s="8"/>
      <c r="W6" s="8"/>
      <c r="X6" s="8"/>
      <c r="Y6" s="8"/>
      <c r="Z6" s="8"/>
      <c r="AA6" s="8"/>
      <c r="AB6" s="8"/>
      <c r="AC6" s="9"/>
      <c r="AD6" s="9"/>
      <c r="AE6" s="9"/>
      <c r="AF6" s="9"/>
      <c r="AG6" s="9"/>
      <c r="AH6" s="9"/>
      <c r="AI6" s="9"/>
      <c r="AJ6" s="9"/>
      <c r="AK6" s="9"/>
    </row>
    <row r="7" spans="1:37" ht="15" customHeight="1">
      <c r="A7" s="23" t="s">
        <v>108</v>
      </c>
      <c r="B7" s="23" t="s">
        <v>109</v>
      </c>
      <c r="C7" s="23" t="s">
        <v>110</v>
      </c>
      <c r="D7" s="23" t="s">
        <v>111</v>
      </c>
      <c r="E7" s="23" t="s">
        <v>112</v>
      </c>
      <c r="F7" s="23" t="s">
        <v>138</v>
      </c>
      <c r="G7" s="23" t="s">
        <v>137</v>
      </c>
      <c r="H7" s="23" t="s">
        <v>136</v>
      </c>
      <c r="I7" s="23" t="s">
        <v>134</v>
      </c>
      <c r="J7" s="23" t="s">
        <v>135</v>
      </c>
      <c r="K7" s="23" t="s">
        <v>107</v>
      </c>
      <c r="L7" s="23" t="s">
        <v>107</v>
      </c>
      <c r="M7" s="23" t="s">
        <v>113</v>
      </c>
      <c r="N7" s="23" t="s">
        <v>123</v>
      </c>
      <c r="O7" s="23" t="s">
        <v>122</v>
      </c>
      <c r="P7" s="24" t="s">
        <v>121</v>
      </c>
      <c r="Q7" s="24"/>
      <c r="R7" s="24"/>
      <c r="S7" s="24" t="s">
        <v>129</v>
      </c>
      <c r="T7" s="24"/>
      <c r="U7" s="24"/>
      <c r="V7" s="24"/>
      <c r="W7" s="24"/>
      <c r="X7" s="24"/>
      <c r="Y7" s="24"/>
      <c r="Z7" s="24"/>
      <c r="AA7" s="24" t="s">
        <v>130</v>
      </c>
      <c r="AB7" s="24"/>
      <c r="AC7" s="23" t="s">
        <v>133</v>
      </c>
      <c r="AD7" s="23"/>
      <c r="AE7" s="23"/>
      <c r="AF7" s="23"/>
      <c r="AG7" s="23"/>
      <c r="AH7" s="23"/>
      <c r="AI7" s="23"/>
      <c r="AJ7" s="23"/>
      <c r="AK7" s="23"/>
    </row>
    <row r="8" spans="1:37" ht="30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11" t="s">
        <v>124</v>
      </c>
      <c r="Q8" s="11" t="s">
        <v>125</v>
      </c>
      <c r="R8" s="11" t="s">
        <v>126</v>
      </c>
      <c r="S8" s="15" t="s">
        <v>258</v>
      </c>
      <c r="T8" s="11" t="s">
        <v>143</v>
      </c>
      <c r="U8" s="15" t="s">
        <v>259</v>
      </c>
      <c r="V8" s="11" t="s">
        <v>144</v>
      </c>
      <c r="W8" s="11" t="s">
        <v>145</v>
      </c>
      <c r="X8" s="11" t="s">
        <v>124</v>
      </c>
      <c r="Y8" s="11" t="s">
        <v>125</v>
      </c>
      <c r="Z8" s="11" t="s">
        <v>126</v>
      </c>
      <c r="AA8" s="11" t="s">
        <v>132</v>
      </c>
      <c r="AB8" s="11" t="s">
        <v>131</v>
      </c>
      <c r="AC8" s="10" t="s">
        <v>114</v>
      </c>
      <c r="AD8" s="10" t="s">
        <v>115</v>
      </c>
      <c r="AE8" s="10" t="s">
        <v>116</v>
      </c>
      <c r="AF8" s="10" t="s">
        <v>117</v>
      </c>
      <c r="AG8" s="10" t="s">
        <v>118</v>
      </c>
      <c r="AH8" s="10" t="s">
        <v>120</v>
      </c>
      <c r="AI8" s="10" t="s">
        <v>119</v>
      </c>
      <c r="AJ8" s="10" t="s">
        <v>127</v>
      </c>
      <c r="AK8" s="10" t="s">
        <v>128</v>
      </c>
    </row>
    <row r="9" spans="1:37">
      <c r="A9" s="3" t="s">
        <v>5</v>
      </c>
      <c r="B9" s="3" t="s">
        <v>83</v>
      </c>
      <c r="C9" s="3" t="s">
        <v>84</v>
      </c>
      <c r="D9" s="3" t="s">
        <v>85</v>
      </c>
      <c r="E9" s="3" t="s">
        <v>86</v>
      </c>
      <c r="F9" s="3" t="s">
        <v>87</v>
      </c>
      <c r="G9" s="3" t="s">
        <v>20</v>
      </c>
      <c r="H9" s="3" t="s">
        <v>88</v>
      </c>
      <c r="I9" s="3" t="s">
        <v>89</v>
      </c>
      <c r="J9" s="3" t="s">
        <v>90</v>
      </c>
      <c r="K9" s="3" t="s">
        <v>2</v>
      </c>
      <c r="L9" s="3" t="s">
        <v>3</v>
      </c>
      <c r="M9" s="3" t="s">
        <v>17</v>
      </c>
      <c r="N9" s="3">
        <v>0</v>
      </c>
      <c r="O9" s="3">
        <v>0</v>
      </c>
      <c r="P9" s="3">
        <v>11</v>
      </c>
      <c r="Q9" s="3">
        <v>6</v>
      </c>
      <c r="R9" s="3">
        <v>17</v>
      </c>
      <c r="S9" s="3">
        <v>87</v>
      </c>
      <c r="T9" s="3">
        <v>92</v>
      </c>
      <c r="U9" s="3">
        <v>68</v>
      </c>
      <c r="V9" s="3">
        <v>0</v>
      </c>
      <c r="W9" s="3">
        <v>0</v>
      </c>
      <c r="X9" s="3">
        <v>106</v>
      </c>
      <c r="Y9" s="3">
        <v>141</v>
      </c>
      <c r="Z9" s="3">
        <v>247</v>
      </c>
      <c r="AA9" s="3">
        <v>247</v>
      </c>
      <c r="AB9" s="3">
        <v>0</v>
      </c>
      <c r="AC9" s="3">
        <v>5</v>
      </c>
      <c r="AD9" s="3">
        <v>4</v>
      </c>
      <c r="AE9" s="3">
        <v>7</v>
      </c>
      <c r="AF9" s="3">
        <v>7</v>
      </c>
      <c r="AG9" s="3">
        <v>7</v>
      </c>
      <c r="AH9" s="3">
        <v>5</v>
      </c>
      <c r="AI9" s="3">
        <v>36</v>
      </c>
      <c r="AJ9" s="3">
        <v>30</v>
      </c>
      <c r="AK9" s="3">
        <v>146</v>
      </c>
    </row>
    <row r="10" spans="1:37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5">
        <f>SUM(X9:X9)</f>
        <v>106</v>
      </c>
      <c r="Y10" s="5">
        <f>SUM(Y9:Y9)</f>
        <v>141</v>
      </c>
      <c r="Z10" s="5">
        <f>SUM(Z9:Z9)</f>
        <v>247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5"/>
      <c r="Y11" s="5"/>
      <c r="Z11" s="5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>
      <c r="A12" s="1" t="s">
        <v>11</v>
      </c>
      <c r="B12" s="1" t="s">
        <v>42</v>
      </c>
      <c r="C12" s="1" t="s">
        <v>43</v>
      </c>
      <c r="D12" s="1" t="s">
        <v>44</v>
      </c>
      <c r="E12" s="1" t="s">
        <v>45</v>
      </c>
      <c r="F12" s="1" t="s">
        <v>14</v>
      </c>
      <c r="G12" s="1" t="s">
        <v>20</v>
      </c>
      <c r="H12" s="1" t="s">
        <v>46</v>
      </c>
      <c r="I12" s="1" t="s">
        <v>1</v>
      </c>
      <c r="J12" s="1" t="s">
        <v>11</v>
      </c>
      <c r="K12" s="1" t="s">
        <v>40</v>
      </c>
      <c r="L12" s="1" t="s">
        <v>41</v>
      </c>
      <c r="M12" s="1" t="s">
        <v>13</v>
      </c>
      <c r="N12" s="1">
        <v>26</v>
      </c>
      <c r="O12" s="1">
        <v>1</v>
      </c>
      <c r="P12" s="1">
        <v>4</v>
      </c>
      <c r="Q12" s="1">
        <v>20</v>
      </c>
      <c r="R12" s="1">
        <v>24</v>
      </c>
      <c r="S12" s="1">
        <v>24</v>
      </c>
      <c r="T12" s="1">
        <v>44</v>
      </c>
      <c r="U12" s="1">
        <v>0</v>
      </c>
      <c r="V12" s="1">
        <v>0</v>
      </c>
      <c r="W12" s="1">
        <v>0</v>
      </c>
      <c r="X12" s="1">
        <v>7</v>
      </c>
      <c r="Y12" s="1">
        <v>61</v>
      </c>
      <c r="Z12" s="1">
        <v>68</v>
      </c>
      <c r="AA12" s="1">
        <v>68</v>
      </c>
      <c r="AB12" s="1">
        <v>0</v>
      </c>
      <c r="AC12" s="1">
        <v>11</v>
      </c>
      <c r="AD12" s="1">
        <v>11</v>
      </c>
      <c r="AE12" s="1">
        <v>7</v>
      </c>
      <c r="AF12" s="1">
        <v>6</v>
      </c>
      <c r="AG12" s="1">
        <v>11</v>
      </c>
      <c r="AH12" s="1">
        <v>5</v>
      </c>
      <c r="AI12" s="1">
        <v>8</v>
      </c>
      <c r="AJ12" s="1">
        <v>4</v>
      </c>
      <c r="AK12" s="1">
        <v>5</v>
      </c>
    </row>
    <row r="13" spans="1:37">
      <c r="A13" s="1" t="s">
        <v>11</v>
      </c>
      <c r="B13" s="1" t="s">
        <v>32</v>
      </c>
      <c r="C13" s="1" t="s">
        <v>33</v>
      </c>
      <c r="D13" s="1" t="s">
        <v>34</v>
      </c>
      <c r="E13" s="1" t="s">
        <v>35</v>
      </c>
      <c r="F13" s="1" t="s">
        <v>36</v>
      </c>
      <c r="G13" s="1" t="s">
        <v>20</v>
      </c>
      <c r="H13" s="1" t="s">
        <v>37</v>
      </c>
      <c r="I13" s="1" t="s">
        <v>1</v>
      </c>
      <c r="J13" s="1" t="s">
        <v>11</v>
      </c>
      <c r="K13" s="1" t="s">
        <v>2</v>
      </c>
      <c r="L13" s="1" t="s">
        <v>3</v>
      </c>
      <c r="M13" s="1" t="s">
        <v>13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1</v>
      </c>
      <c r="T13" s="1">
        <v>3</v>
      </c>
      <c r="U13" s="1">
        <v>2</v>
      </c>
      <c r="V13" s="1">
        <v>1</v>
      </c>
      <c r="W13" s="1">
        <v>0</v>
      </c>
      <c r="X13" s="1">
        <v>4</v>
      </c>
      <c r="Y13" s="1">
        <v>3</v>
      </c>
      <c r="Z13" s="1">
        <v>7</v>
      </c>
      <c r="AA13" s="1">
        <v>7</v>
      </c>
      <c r="AB13" s="1">
        <v>0</v>
      </c>
      <c r="AC13" s="1">
        <v>2</v>
      </c>
      <c r="AD13" s="1">
        <v>2</v>
      </c>
      <c r="AE13" s="1">
        <v>2</v>
      </c>
      <c r="AF13" s="1">
        <v>0</v>
      </c>
      <c r="AG13" s="1">
        <v>0</v>
      </c>
      <c r="AH13" s="1">
        <v>0</v>
      </c>
      <c r="AI13" s="1">
        <v>0</v>
      </c>
      <c r="AJ13" s="1">
        <v>1</v>
      </c>
      <c r="AK13" s="1">
        <v>0</v>
      </c>
    </row>
    <row r="14" spans="1:37">
      <c r="A14" s="1" t="s">
        <v>11</v>
      </c>
      <c r="B14" s="1" t="s">
        <v>64</v>
      </c>
      <c r="C14" s="1" t="s">
        <v>65</v>
      </c>
      <c r="D14" s="1" t="s">
        <v>70</v>
      </c>
      <c r="E14" s="1" t="s">
        <v>65</v>
      </c>
      <c r="F14" s="1" t="s">
        <v>12</v>
      </c>
      <c r="G14" s="1" t="s">
        <v>20</v>
      </c>
      <c r="H14" s="1" t="s">
        <v>71</v>
      </c>
      <c r="I14" s="1" t="s">
        <v>1</v>
      </c>
      <c r="J14" s="1" t="s">
        <v>11</v>
      </c>
      <c r="K14" s="1" t="s">
        <v>2</v>
      </c>
      <c r="L14" s="1" t="s">
        <v>3</v>
      </c>
      <c r="M14" s="1" t="s">
        <v>13</v>
      </c>
      <c r="N14" s="1">
        <v>27</v>
      </c>
      <c r="O14" s="1">
        <v>0</v>
      </c>
      <c r="P14" s="1">
        <v>0</v>
      </c>
      <c r="Q14" s="1">
        <v>0</v>
      </c>
      <c r="R14" s="1">
        <v>0</v>
      </c>
      <c r="S14" s="1">
        <v>34</v>
      </c>
      <c r="T14" s="1">
        <v>14</v>
      </c>
      <c r="U14" s="1">
        <v>0</v>
      </c>
      <c r="V14" s="1">
        <v>0</v>
      </c>
      <c r="W14" s="1">
        <v>0</v>
      </c>
      <c r="X14" s="1">
        <v>17</v>
      </c>
      <c r="Y14" s="1">
        <v>31</v>
      </c>
      <c r="Z14" s="1">
        <v>48</v>
      </c>
      <c r="AA14" s="1">
        <v>0</v>
      </c>
      <c r="AB14" s="1">
        <v>48</v>
      </c>
      <c r="AC14" s="1">
        <v>3</v>
      </c>
      <c r="AD14" s="1">
        <v>0</v>
      </c>
      <c r="AE14" s="1">
        <v>3</v>
      </c>
      <c r="AF14" s="1">
        <v>1</v>
      </c>
      <c r="AG14" s="1">
        <v>2</v>
      </c>
      <c r="AH14" s="1">
        <v>0</v>
      </c>
      <c r="AI14" s="1">
        <v>17</v>
      </c>
      <c r="AJ14" s="1">
        <v>8</v>
      </c>
      <c r="AK14" s="1">
        <v>14</v>
      </c>
    </row>
    <row r="15" spans="1:37">
      <c r="A15" s="1" t="s">
        <v>11</v>
      </c>
      <c r="B15" s="1" t="s">
        <v>64</v>
      </c>
      <c r="C15" s="1" t="s">
        <v>65</v>
      </c>
      <c r="D15" s="1" t="s">
        <v>70</v>
      </c>
      <c r="E15" s="1" t="s">
        <v>65</v>
      </c>
      <c r="F15" s="1" t="s">
        <v>68</v>
      </c>
      <c r="G15" s="1" t="s">
        <v>20</v>
      </c>
      <c r="H15" s="1" t="s">
        <v>71</v>
      </c>
      <c r="I15" s="1" t="s">
        <v>1</v>
      </c>
      <c r="J15" s="1" t="s">
        <v>11</v>
      </c>
      <c r="K15" s="1" t="s">
        <v>2</v>
      </c>
      <c r="L15" s="1" t="s">
        <v>3</v>
      </c>
      <c r="M15" s="1" t="s">
        <v>17</v>
      </c>
      <c r="N15" s="1">
        <v>2</v>
      </c>
      <c r="O15" s="1">
        <v>0</v>
      </c>
      <c r="P15" s="1">
        <v>0</v>
      </c>
      <c r="Q15" s="1">
        <v>0</v>
      </c>
      <c r="R15" s="1">
        <v>0</v>
      </c>
      <c r="S15" s="1">
        <v>9</v>
      </c>
      <c r="T15" s="1">
        <v>10</v>
      </c>
      <c r="U15" s="1">
        <v>0</v>
      </c>
      <c r="V15" s="1">
        <v>0</v>
      </c>
      <c r="W15" s="1">
        <v>0</v>
      </c>
      <c r="X15" s="1">
        <v>7</v>
      </c>
      <c r="Y15" s="1">
        <v>12</v>
      </c>
      <c r="Z15" s="1">
        <v>19</v>
      </c>
      <c r="AA15" s="1">
        <v>0</v>
      </c>
      <c r="AB15" s="1">
        <v>19</v>
      </c>
      <c r="AC15" s="1">
        <v>0</v>
      </c>
      <c r="AD15" s="1">
        <v>0</v>
      </c>
      <c r="AE15" s="1">
        <v>1</v>
      </c>
      <c r="AF15" s="1">
        <v>0</v>
      </c>
      <c r="AG15" s="1">
        <v>1</v>
      </c>
      <c r="AH15" s="1">
        <v>0</v>
      </c>
      <c r="AI15" s="1">
        <v>2</v>
      </c>
      <c r="AJ15" s="1">
        <v>2</v>
      </c>
      <c r="AK15" s="1">
        <v>13</v>
      </c>
    </row>
    <row r="16" spans="1:37" s="1" customFormat="1">
      <c r="A16" s="1" t="s">
        <v>11</v>
      </c>
      <c r="B16" s="1" t="s">
        <v>6</v>
      </c>
      <c r="C16" s="1" t="s">
        <v>7</v>
      </c>
      <c r="D16" s="1" t="s">
        <v>8</v>
      </c>
      <c r="E16" s="1" t="s">
        <v>9</v>
      </c>
      <c r="F16" s="1" t="s">
        <v>15</v>
      </c>
      <c r="G16" s="1" t="s">
        <v>16</v>
      </c>
      <c r="H16" s="1" t="s">
        <v>10</v>
      </c>
      <c r="I16" s="1" t="s">
        <v>1</v>
      </c>
      <c r="J16" s="1" t="s">
        <v>11</v>
      </c>
      <c r="K16" s="1" t="s">
        <v>2</v>
      </c>
      <c r="L16" s="1" t="s">
        <v>3</v>
      </c>
      <c r="M16" s="1" t="s">
        <v>17</v>
      </c>
      <c r="N16" s="1">
        <v>0</v>
      </c>
      <c r="O16" s="1">
        <v>0</v>
      </c>
      <c r="P16" s="1">
        <v>2</v>
      </c>
      <c r="Q16" s="1">
        <v>15</v>
      </c>
      <c r="R16" s="1">
        <v>17</v>
      </c>
      <c r="S16" s="1">
        <v>17</v>
      </c>
      <c r="T16" s="1">
        <v>0</v>
      </c>
      <c r="U16" s="1">
        <v>0</v>
      </c>
      <c r="V16" s="1">
        <v>0</v>
      </c>
      <c r="W16" s="1">
        <v>0</v>
      </c>
      <c r="X16" s="1">
        <v>2</v>
      </c>
      <c r="Y16" s="1">
        <v>15</v>
      </c>
      <c r="Z16" s="1">
        <v>17</v>
      </c>
      <c r="AA16" s="1">
        <v>0</v>
      </c>
      <c r="AB16" s="1">
        <v>17</v>
      </c>
      <c r="AC16" s="1">
        <v>2</v>
      </c>
      <c r="AD16" s="1">
        <v>1</v>
      </c>
      <c r="AE16" s="1">
        <v>1</v>
      </c>
      <c r="AF16" s="1">
        <v>0</v>
      </c>
      <c r="AG16" s="1">
        <v>1</v>
      </c>
      <c r="AH16" s="1">
        <v>1</v>
      </c>
      <c r="AI16" s="1">
        <v>1</v>
      </c>
      <c r="AJ16" s="1">
        <v>4</v>
      </c>
      <c r="AK16" s="1">
        <v>6</v>
      </c>
    </row>
    <row r="17" spans="1:37" s="1" customFormat="1">
      <c r="N17" s="6">
        <f t="shared" ref="N17:R17" si="0">SUM(N12:N16)</f>
        <v>55</v>
      </c>
      <c r="O17" s="6">
        <f t="shared" si="0"/>
        <v>1</v>
      </c>
      <c r="P17" s="6">
        <f t="shared" si="0"/>
        <v>6</v>
      </c>
      <c r="Q17" s="6">
        <f t="shared" si="0"/>
        <v>35</v>
      </c>
      <c r="R17" s="6">
        <f t="shared" si="0"/>
        <v>41</v>
      </c>
      <c r="S17" s="6">
        <f t="shared" ref="S17" si="1">SUM(S12:S16)</f>
        <v>85</v>
      </c>
      <c r="T17" s="6">
        <f t="shared" ref="T17:AB17" si="2">SUM(T12:T16)</f>
        <v>71</v>
      </c>
      <c r="U17" s="6">
        <f t="shared" si="2"/>
        <v>2</v>
      </c>
      <c r="V17" s="6">
        <f t="shared" si="2"/>
        <v>1</v>
      </c>
      <c r="W17" s="6">
        <f t="shared" si="2"/>
        <v>0</v>
      </c>
      <c r="X17" s="6">
        <f t="shared" si="2"/>
        <v>37</v>
      </c>
      <c r="Y17" s="6">
        <f t="shared" si="2"/>
        <v>122</v>
      </c>
      <c r="Z17" s="6">
        <f t="shared" si="2"/>
        <v>159</v>
      </c>
      <c r="AA17" s="6">
        <f t="shared" si="2"/>
        <v>75</v>
      </c>
      <c r="AB17" s="6">
        <f t="shared" si="2"/>
        <v>84</v>
      </c>
      <c r="AC17" s="6">
        <f t="shared" ref="AC17:AJ17" si="3">SUM(AC12:AC16)</f>
        <v>18</v>
      </c>
      <c r="AD17" s="6">
        <f t="shared" si="3"/>
        <v>14</v>
      </c>
      <c r="AE17" s="6">
        <f t="shared" si="3"/>
        <v>14</v>
      </c>
      <c r="AF17" s="6">
        <f t="shared" si="3"/>
        <v>7</v>
      </c>
      <c r="AG17" s="6">
        <f t="shared" si="3"/>
        <v>15</v>
      </c>
      <c r="AH17" s="6">
        <f t="shared" si="3"/>
        <v>6</v>
      </c>
      <c r="AI17" s="6">
        <f t="shared" si="3"/>
        <v>28</v>
      </c>
      <c r="AJ17" s="6">
        <f t="shared" si="3"/>
        <v>19</v>
      </c>
      <c r="AK17" s="6">
        <f t="shared" ref="AK17" si="4">SUM(AK12:AK16)</f>
        <v>38</v>
      </c>
    </row>
    <row r="18" spans="1:37" s="1" customFormat="1"/>
    <row r="19" spans="1:37" s="1" customFormat="1">
      <c r="A19" s="1" t="s">
        <v>60</v>
      </c>
      <c r="B19" s="1" t="s">
        <v>54</v>
      </c>
      <c r="C19" s="1" t="s">
        <v>55</v>
      </c>
      <c r="D19" s="1" t="s">
        <v>56</v>
      </c>
      <c r="E19" s="1" t="s">
        <v>57</v>
      </c>
      <c r="F19" s="1" t="s">
        <v>58</v>
      </c>
      <c r="G19" s="1" t="s">
        <v>20</v>
      </c>
      <c r="H19" s="1" t="s">
        <v>59</v>
      </c>
      <c r="I19" s="1" t="s">
        <v>61</v>
      </c>
      <c r="J19" s="1" t="s">
        <v>62</v>
      </c>
      <c r="K19" s="1" t="s">
        <v>63</v>
      </c>
      <c r="L19" s="1" t="s">
        <v>41</v>
      </c>
      <c r="M19" s="1" t="s">
        <v>13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38</v>
      </c>
      <c r="U19" s="1">
        <v>0</v>
      </c>
      <c r="V19" s="1">
        <v>0</v>
      </c>
      <c r="W19" s="1">
        <v>0</v>
      </c>
      <c r="X19" s="1">
        <v>22</v>
      </c>
      <c r="Y19" s="1">
        <v>16</v>
      </c>
      <c r="Z19" s="1">
        <v>38</v>
      </c>
      <c r="AA19" s="1">
        <v>38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1</v>
      </c>
      <c r="AH19" s="1">
        <v>0</v>
      </c>
      <c r="AI19" s="1">
        <v>11</v>
      </c>
      <c r="AJ19" s="1">
        <v>7</v>
      </c>
      <c r="AK19" s="1">
        <v>19</v>
      </c>
    </row>
    <row r="20" spans="1:37" s="1" customFormat="1"/>
    <row r="21" spans="1:37" s="1" customFormat="1"/>
    <row r="22" spans="1:37" s="1" customFormat="1">
      <c r="A22" s="1" t="s">
        <v>0</v>
      </c>
      <c r="B22" s="1" t="s">
        <v>22</v>
      </c>
      <c r="C22" s="1" t="s">
        <v>23</v>
      </c>
      <c r="D22" s="1" t="s">
        <v>24</v>
      </c>
      <c r="E22" s="1" t="s">
        <v>23</v>
      </c>
      <c r="F22" s="1" t="s">
        <v>26</v>
      </c>
      <c r="G22" s="1" t="s">
        <v>16</v>
      </c>
      <c r="H22" s="1" t="s">
        <v>25</v>
      </c>
      <c r="I22" s="1" t="s">
        <v>1</v>
      </c>
      <c r="J22" s="1" t="s">
        <v>0</v>
      </c>
      <c r="K22" s="1" t="s">
        <v>2</v>
      </c>
      <c r="L22" s="1" t="s">
        <v>3</v>
      </c>
      <c r="M22" s="1" t="s">
        <v>13</v>
      </c>
      <c r="N22" s="1">
        <v>0</v>
      </c>
      <c r="O22" s="1">
        <v>0</v>
      </c>
      <c r="P22" s="1">
        <v>2</v>
      </c>
      <c r="Q22" s="1">
        <v>7</v>
      </c>
      <c r="R22" s="1">
        <v>9</v>
      </c>
      <c r="S22" s="1">
        <v>9</v>
      </c>
      <c r="T22" s="1">
        <v>17</v>
      </c>
      <c r="U22" s="1">
        <v>0</v>
      </c>
      <c r="V22" s="1">
        <v>0</v>
      </c>
      <c r="W22" s="1">
        <v>0</v>
      </c>
      <c r="X22" s="1">
        <v>9</v>
      </c>
      <c r="Y22" s="1">
        <v>17</v>
      </c>
      <c r="Z22" s="1">
        <v>26</v>
      </c>
      <c r="AA22" s="1">
        <v>0</v>
      </c>
      <c r="AB22" s="1">
        <v>26</v>
      </c>
      <c r="AC22" s="1">
        <v>1</v>
      </c>
      <c r="AD22" s="1">
        <v>1</v>
      </c>
      <c r="AE22" s="1">
        <v>0</v>
      </c>
      <c r="AF22" s="1">
        <v>0</v>
      </c>
      <c r="AG22" s="1">
        <v>0</v>
      </c>
      <c r="AH22" s="1">
        <v>0</v>
      </c>
      <c r="AI22" s="1">
        <v>6</v>
      </c>
      <c r="AJ22" s="1">
        <v>6</v>
      </c>
      <c r="AK22" s="1">
        <v>12</v>
      </c>
    </row>
    <row r="23" spans="1:37" s="3" customFormat="1">
      <c r="A23" s="1" t="s">
        <v>0</v>
      </c>
      <c r="B23" s="1" t="s">
        <v>78</v>
      </c>
      <c r="C23" s="1" t="s">
        <v>79</v>
      </c>
      <c r="D23" s="1" t="s">
        <v>80</v>
      </c>
      <c r="E23" s="1" t="s">
        <v>79</v>
      </c>
      <c r="F23" s="1" t="s">
        <v>81</v>
      </c>
      <c r="G23" s="1" t="s">
        <v>20</v>
      </c>
      <c r="H23" s="1" t="s">
        <v>82</v>
      </c>
      <c r="I23" s="1" t="s">
        <v>1</v>
      </c>
      <c r="J23" s="1" t="s">
        <v>0</v>
      </c>
      <c r="K23" s="1" t="s">
        <v>2</v>
      </c>
      <c r="L23" s="1" t="s">
        <v>3</v>
      </c>
      <c r="M23" s="1" t="s">
        <v>13</v>
      </c>
      <c r="N23" s="1">
        <v>5</v>
      </c>
      <c r="O23" s="1">
        <v>5</v>
      </c>
      <c r="P23" s="1">
        <v>1</v>
      </c>
      <c r="Q23" s="1">
        <v>1</v>
      </c>
      <c r="R23" s="1">
        <v>2</v>
      </c>
      <c r="S23" s="1">
        <v>3</v>
      </c>
      <c r="T23" s="1">
        <v>1</v>
      </c>
      <c r="U23" s="1">
        <v>2</v>
      </c>
      <c r="V23" s="1">
        <v>4</v>
      </c>
      <c r="W23" s="1">
        <v>2</v>
      </c>
      <c r="X23" s="1">
        <v>3</v>
      </c>
      <c r="Y23" s="1">
        <v>9</v>
      </c>
      <c r="Z23" s="1">
        <v>12</v>
      </c>
      <c r="AA23" s="1">
        <v>12</v>
      </c>
      <c r="AB23" s="1">
        <v>0</v>
      </c>
      <c r="AC23" s="1">
        <v>1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1</v>
      </c>
      <c r="AJ23" s="1">
        <v>2</v>
      </c>
      <c r="AK23" s="1">
        <v>8</v>
      </c>
    </row>
    <row r="24" spans="1:37" s="1" customFormat="1">
      <c r="A24" s="1" t="s">
        <v>0</v>
      </c>
      <c r="B24" s="1" t="s">
        <v>91</v>
      </c>
      <c r="C24" s="1" t="s">
        <v>92</v>
      </c>
      <c r="D24" s="1" t="s">
        <v>93</v>
      </c>
      <c r="E24" s="1" t="s">
        <v>92</v>
      </c>
      <c r="F24" s="1" t="s">
        <v>101</v>
      </c>
      <c r="G24" s="1" t="s">
        <v>20</v>
      </c>
      <c r="H24" s="1" t="s">
        <v>95</v>
      </c>
      <c r="I24" s="1" t="s">
        <v>1</v>
      </c>
      <c r="J24" s="1" t="s">
        <v>0</v>
      </c>
      <c r="K24" s="1" t="s">
        <v>2</v>
      </c>
      <c r="L24" s="1" t="s">
        <v>3</v>
      </c>
      <c r="M24" s="1" t="s">
        <v>17</v>
      </c>
      <c r="N24" s="1">
        <v>0</v>
      </c>
      <c r="O24" s="1">
        <v>0</v>
      </c>
      <c r="P24" s="1">
        <v>0</v>
      </c>
      <c r="Q24" s="1">
        <v>5</v>
      </c>
      <c r="R24" s="1">
        <v>5</v>
      </c>
      <c r="S24" s="1">
        <v>5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5</v>
      </c>
      <c r="Z24" s="1">
        <v>5</v>
      </c>
      <c r="AA24" s="1">
        <v>5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1</v>
      </c>
      <c r="AI24" s="1">
        <v>0</v>
      </c>
      <c r="AJ24" s="1">
        <v>2</v>
      </c>
      <c r="AK24" s="1">
        <v>2</v>
      </c>
    </row>
    <row r="25" spans="1:37" s="1" customFormat="1">
      <c r="A25" s="1" t="s">
        <v>0</v>
      </c>
      <c r="B25" s="1" t="s">
        <v>91</v>
      </c>
      <c r="C25" s="1" t="s">
        <v>92</v>
      </c>
      <c r="D25" s="1" t="s">
        <v>93</v>
      </c>
      <c r="E25" s="1" t="s">
        <v>92</v>
      </c>
      <c r="F25" s="1" t="s">
        <v>39</v>
      </c>
      <c r="G25" s="1" t="s">
        <v>20</v>
      </c>
      <c r="H25" s="1" t="s">
        <v>95</v>
      </c>
      <c r="I25" s="1" t="s">
        <v>1</v>
      </c>
      <c r="J25" s="1" t="s">
        <v>0</v>
      </c>
      <c r="K25" s="1" t="s">
        <v>2</v>
      </c>
      <c r="L25" s="1" t="s">
        <v>3</v>
      </c>
      <c r="M25" s="1" t="s">
        <v>17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17</v>
      </c>
      <c r="T25" s="1">
        <v>0</v>
      </c>
      <c r="U25" s="1">
        <v>0</v>
      </c>
      <c r="V25" s="1">
        <v>0</v>
      </c>
      <c r="W25" s="1">
        <v>0</v>
      </c>
      <c r="X25" s="1">
        <v>8</v>
      </c>
      <c r="Y25" s="1">
        <v>9</v>
      </c>
      <c r="Z25" s="1">
        <v>17</v>
      </c>
      <c r="AA25" s="1">
        <v>17</v>
      </c>
      <c r="AB25" s="1">
        <v>0</v>
      </c>
      <c r="AC25" s="1">
        <v>0</v>
      </c>
      <c r="AD25" s="1">
        <v>0</v>
      </c>
      <c r="AE25" s="1">
        <v>0</v>
      </c>
      <c r="AF25" s="1">
        <v>1</v>
      </c>
      <c r="AG25" s="1">
        <v>1</v>
      </c>
      <c r="AH25" s="1">
        <v>0</v>
      </c>
      <c r="AI25" s="1">
        <v>2</v>
      </c>
      <c r="AJ25" s="1">
        <v>2</v>
      </c>
      <c r="AK25" s="1">
        <v>11</v>
      </c>
    </row>
    <row r="26" spans="1:37" s="1" customFormat="1">
      <c r="A26" s="1" t="s">
        <v>0</v>
      </c>
      <c r="B26" s="1" t="s">
        <v>91</v>
      </c>
      <c r="C26" s="1" t="s">
        <v>92</v>
      </c>
      <c r="D26" s="1" t="s">
        <v>93</v>
      </c>
      <c r="E26" s="1" t="s">
        <v>92</v>
      </c>
      <c r="F26" s="1" t="s">
        <v>102</v>
      </c>
      <c r="G26" s="1" t="s">
        <v>20</v>
      </c>
      <c r="H26" s="1" t="s">
        <v>95</v>
      </c>
      <c r="I26" s="1" t="s">
        <v>1</v>
      </c>
      <c r="J26" s="1" t="s">
        <v>0</v>
      </c>
      <c r="K26" s="1" t="s">
        <v>2</v>
      </c>
      <c r="L26" s="7" t="s">
        <v>3</v>
      </c>
      <c r="M26" s="7" t="s">
        <v>17</v>
      </c>
      <c r="N26" s="1">
        <v>0</v>
      </c>
      <c r="O26" s="1">
        <v>0</v>
      </c>
      <c r="P26" s="1">
        <v>4</v>
      </c>
      <c r="Q26" s="1">
        <v>15</v>
      </c>
      <c r="R26" s="1">
        <v>19</v>
      </c>
      <c r="S26" s="1">
        <v>19</v>
      </c>
      <c r="T26" s="1">
        <v>0</v>
      </c>
      <c r="U26" s="1">
        <v>0</v>
      </c>
      <c r="V26" s="1">
        <v>0</v>
      </c>
      <c r="W26" s="1">
        <v>0</v>
      </c>
      <c r="X26" s="1">
        <v>4</v>
      </c>
      <c r="Y26" s="1">
        <v>15</v>
      </c>
      <c r="Z26" s="1">
        <v>19</v>
      </c>
      <c r="AA26" s="1">
        <v>19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1</v>
      </c>
      <c r="AH26" s="1">
        <v>0</v>
      </c>
      <c r="AI26" s="1">
        <v>4</v>
      </c>
      <c r="AJ26" s="1">
        <v>2</v>
      </c>
      <c r="AK26" s="1">
        <v>12</v>
      </c>
    </row>
    <row r="27" spans="1:37" s="1" customFormat="1">
      <c r="A27" s="1" t="s">
        <v>0</v>
      </c>
      <c r="B27" s="1" t="s">
        <v>91</v>
      </c>
      <c r="C27" s="1" t="s">
        <v>92</v>
      </c>
      <c r="D27" s="1" t="s">
        <v>93</v>
      </c>
      <c r="E27" s="1" t="s">
        <v>92</v>
      </c>
      <c r="F27" s="1" t="s">
        <v>94</v>
      </c>
      <c r="G27" s="1" t="s">
        <v>20</v>
      </c>
      <c r="H27" s="1" t="s">
        <v>95</v>
      </c>
      <c r="I27" s="1" t="s">
        <v>1</v>
      </c>
      <c r="J27" s="1" t="s">
        <v>0</v>
      </c>
      <c r="K27" s="1" t="s">
        <v>2</v>
      </c>
      <c r="L27" s="7" t="s">
        <v>3</v>
      </c>
      <c r="M27" s="7" t="s">
        <v>4</v>
      </c>
      <c r="N27" s="1">
        <v>49</v>
      </c>
      <c r="O27" s="1">
        <v>0</v>
      </c>
      <c r="P27" s="1">
        <v>8</v>
      </c>
      <c r="Q27" s="1">
        <v>1</v>
      </c>
      <c r="R27" s="1">
        <v>9</v>
      </c>
      <c r="S27" s="1">
        <v>9</v>
      </c>
      <c r="T27" s="1">
        <v>10</v>
      </c>
      <c r="U27" s="1">
        <v>0</v>
      </c>
      <c r="V27" s="1">
        <v>0</v>
      </c>
      <c r="W27" s="1">
        <v>0</v>
      </c>
      <c r="X27" s="1">
        <v>18</v>
      </c>
      <c r="Y27" s="1">
        <v>1</v>
      </c>
      <c r="Z27" s="1">
        <v>19</v>
      </c>
      <c r="AA27" s="1">
        <v>19</v>
      </c>
      <c r="AB27" s="1">
        <v>0</v>
      </c>
      <c r="AC27" s="1">
        <v>0</v>
      </c>
      <c r="AD27" s="1">
        <v>0</v>
      </c>
      <c r="AE27" s="1">
        <v>0</v>
      </c>
      <c r="AF27" s="1">
        <v>1</v>
      </c>
      <c r="AG27" s="1">
        <v>0</v>
      </c>
      <c r="AH27" s="1">
        <v>2</v>
      </c>
      <c r="AI27" s="1">
        <v>1</v>
      </c>
      <c r="AJ27" s="1">
        <v>4</v>
      </c>
      <c r="AK27" s="1">
        <v>11</v>
      </c>
    </row>
    <row r="28" spans="1:37" s="1" customFormat="1">
      <c r="A28" s="1" t="s">
        <v>0</v>
      </c>
      <c r="B28" s="1" t="s">
        <v>91</v>
      </c>
      <c r="C28" s="1" t="s">
        <v>92</v>
      </c>
      <c r="D28" s="1" t="s">
        <v>93</v>
      </c>
      <c r="E28" s="1" t="s">
        <v>92</v>
      </c>
      <c r="F28" s="1" t="s">
        <v>96</v>
      </c>
      <c r="G28" s="1" t="s">
        <v>20</v>
      </c>
      <c r="H28" s="1" t="s">
        <v>95</v>
      </c>
      <c r="I28" s="1" t="s">
        <v>1</v>
      </c>
      <c r="J28" s="1" t="s">
        <v>0</v>
      </c>
      <c r="K28" s="1" t="s">
        <v>2</v>
      </c>
      <c r="L28" s="7" t="s">
        <v>3</v>
      </c>
      <c r="M28" s="7" t="s">
        <v>4</v>
      </c>
      <c r="N28" s="1">
        <v>0</v>
      </c>
      <c r="O28" s="1">
        <v>0</v>
      </c>
      <c r="P28" s="1">
        <v>7</v>
      </c>
      <c r="Q28" s="1">
        <v>4</v>
      </c>
      <c r="R28" s="1">
        <v>11</v>
      </c>
      <c r="S28" s="1">
        <v>11</v>
      </c>
      <c r="T28" s="1">
        <v>0</v>
      </c>
      <c r="U28" s="1">
        <v>0</v>
      </c>
      <c r="V28" s="1">
        <v>0</v>
      </c>
      <c r="W28" s="1">
        <v>0</v>
      </c>
      <c r="X28" s="1">
        <v>7</v>
      </c>
      <c r="Y28" s="1">
        <v>4</v>
      </c>
      <c r="Z28" s="1">
        <v>11</v>
      </c>
      <c r="AA28" s="1">
        <v>11</v>
      </c>
      <c r="AB28" s="1">
        <v>0</v>
      </c>
      <c r="AC28" s="1">
        <v>0</v>
      </c>
      <c r="AD28" s="1">
        <v>1</v>
      </c>
      <c r="AE28" s="1">
        <v>0</v>
      </c>
      <c r="AF28" s="1">
        <v>0</v>
      </c>
      <c r="AG28" s="1">
        <v>0</v>
      </c>
      <c r="AH28" s="1">
        <v>0</v>
      </c>
      <c r="AI28" s="1">
        <v>4</v>
      </c>
      <c r="AJ28" s="1">
        <v>1</v>
      </c>
      <c r="AK28" s="1">
        <v>5</v>
      </c>
    </row>
    <row r="29" spans="1:37" s="1" customFormat="1">
      <c r="A29" s="1" t="s">
        <v>0</v>
      </c>
      <c r="B29" s="1" t="s">
        <v>91</v>
      </c>
      <c r="C29" s="1" t="s">
        <v>92</v>
      </c>
      <c r="D29" s="1" t="s">
        <v>93</v>
      </c>
      <c r="E29" s="1" t="s">
        <v>92</v>
      </c>
      <c r="F29" s="1" t="s">
        <v>97</v>
      </c>
      <c r="G29" s="1" t="s">
        <v>20</v>
      </c>
      <c r="H29" s="1" t="s">
        <v>95</v>
      </c>
      <c r="I29" s="1" t="s">
        <v>1</v>
      </c>
      <c r="J29" s="1" t="s">
        <v>0</v>
      </c>
      <c r="K29" s="1" t="s">
        <v>2</v>
      </c>
      <c r="L29" s="7" t="s">
        <v>3</v>
      </c>
      <c r="M29" s="7" t="s">
        <v>4</v>
      </c>
      <c r="N29" s="1">
        <v>0</v>
      </c>
      <c r="O29" s="1">
        <v>0</v>
      </c>
      <c r="P29" s="1">
        <v>20</v>
      </c>
      <c r="Q29" s="1">
        <v>3</v>
      </c>
      <c r="R29" s="1">
        <v>23</v>
      </c>
      <c r="S29" s="1">
        <v>23</v>
      </c>
      <c r="T29" s="1">
        <v>0</v>
      </c>
      <c r="U29" s="1">
        <v>0</v>
      </c>
      <c r="V29" s="1">
        <v>0</v>
      </c>
      <c r="W29" s="1">
        <v>0</v>
      </c>
      <c r="X29" s="1">
        <v>20</v>
      </c>
      <c r="Y29" s="1">
        <v>3</v>
      </c>
      <c r="Z29" s="1">
        <v>23</v>
      </c>
      <c r="AA29" s="1">
        <v>23</v>
      </c>
      <c r="AB29" s="1">
        <v>0</v>
      </c>
      <c r="AC29" s="1">
        <v>1</v>
      </c>
      <c r="AD29" s="1">
        <v>2</v>
      </c>
      <c r="AE29" s="1">
        <v>0</v>
      </c>
      <c r="AF29" s="1">
        <v>0</v>
      </c>
      <c r="AG29" s="1">
        <v>0</v>
      </c>
      <c r="AH29" s="1">
        <v>0</v>
      </c>
      <c r="AI29" s="1">
        <v>4</v>
      </c>
      <c r="AJ29" s="1">
        <v>3</v>
      </c>
      <c r="AK29" s="1">
        <v>13</v>
      </c>
    </row>
    <row r="30" spans="1:37" s="1" customFormat="1">
      <c r="A30" s="3" t="s">
        <v>0</v>
      </c>
      <c r="B30" s="3" t="s">
        <v>91</v>
      </c>
      <c r="C30" s="3" t="s">
        <v>92</v>
      </c>
      <c r="D30" s="3" t="s">
        <v>93</v>
      </c>
      <c r="E30" s="3" t="s">
        <v>92</v>
      </c>
      <c r="F30" s="3" t="s">
        <v>99</v>
      </c>
      <c r="G30" s="3" t="s">
        <v>20</v>
      </c>
      <c r="H30" s="3" t="s">
        <v>95</v>
      </c>
      <c r="I30" s="3" t="s">
        <v>1</v>
      </c>
      <c r="J30" s="3" t="s">
        <v>0</v>
      </c>
      <c r="K30" s="3" t="s">
        <v>2</v>
      </c>
      <c r="L30" s="13" t="s">
        <v>3</v>
      </c>
      <c r="M30" s="13" t="s">
        <v>13</v>
      </c>
      <c r="N30" s="3">
        <v>23</v>
      </c>
      <c r="O30" s="3">
        <v>0</v>
      </c>
      <c r="P30" s="3">
        <v>4</v>
      </c>
      <c r="Q30" s="3">
        <v>4</v>
      </c>
      <c r="R30" s="3">
        <v>8</v>
      </c>
      <c r="S30" s="3">
        <v>8</v>
      </c>
      <c r="T30" s="3">
        <v>0</v>
      </c>
      <c r="U30" s="3">
        <v>0</v>
      </c>
      <c r="V30" s="3">
        <v>0</v>
      </c>
      <c r="W30" s="3">
        <v>0</v>
      </c>
      <c r="X30" s="3">
        <v>4</v>
      </c>
      <c r="Y30" s="3">
        <v>4</v>
      </c>
      <c r="Z30" s="3">
        <v>8</v>
      </c>
      <c r="AA30" s="3">
        <v>8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1</v>
      </c>
      <c r="AJ30" s="3">
        <v>2</v>
      </c>
      <c r="AK30" s="3">
        <v>5</v>
      </c>
    </row>
    <row r="31" spans="1:37" s="1" customFormat="1">
      <c r="A31" s="3" t="s">
        <v>0</v>
      </c>
      <c r="B31" s="3" t="s">
        <v>91</v>
      </c>
      <c r="C31" s="3" t="s">
        <v>92</v>
      </c>
      <c r="D31" s="3" t="s">
        <v>93</v>
      </c>
      <c r="E31" s="3" t="s">
        <v>92</v>
      </c>
      <c r="F31" s="3" t="s">
        <v>100</v>
      </c>
      <c r="G31" s="3" t="s">
        <v>20</v>
      </c>
      <c r="H31" s="3" t="s">
        <v>95</v>
      </c>
      <c r="I31" s="3" t="s">
        <v>1</v>
      </c>
      <c r="J31" s="3" t="s">
        <v>0</v>
      </c>
      <c r="K31" s="3" t="s">
        <v>2</v>
      </c>
      <c r="L31" s="13" t="s">
        <v>3</v>
      </c>
      <c r="M31" s="13" t="s">
        <v>13</v>
      </c>
      <c r="N31" s="3">
        <v>19</v>
      </c>
      <c r="O31" s="3">
        <v>0</v>
      </c>
      <c r="P31" s="3">
        <v>0</v>
      </c>
      <c r="Q31" s="3">
        <v>0</v>
      </c>
      <c r="R31" s="3">
        <v>0</v>
      </c>
      <c r="S31" s="3">
        <v>19</v>
      </c>
      <c r="T31" s="3">
        <v>0</v>
      </c>
      <c r="U31" s="3">
        <v>0</v>
      </c>
      <c r="V31" s="3">
        <v>0</v>
      </c>
      <c r="W31" s="3">
        <v>0</v>
      </c>
      <c r="X31" s="3">
        <v>10</v>
      </c>
      <c r="Y31" s="3">
        <v>9</v>
      </c>
      <c r="Z31" s="3">
        <v>19</v>
      </c>
      <c r="AA31" s="3">
        <v>19</v>
      </c>
      <c r="AB31" s="3">
        <v>0</v>
      </c>
      <c r="AC31" s="3">
        <v>0</v>
      </c>
      <c r="AD31" s="3">
        <v>1</v>
      </c>
      <c r="AE31" s="3">
        <v>1</v>
      </c>
      <c r="AF31" s="3">
        <v>0</v>
      </c>
      <c r="AG31" s="3">
        <v>0</v>
      </c>
      <c r="AH31" s="3">
        <v>0</v>
      </c>
      <c r="AI31" s="3">
        <v>2</v>
      </c>
      <c r="AJ31" s="3">
        <v>4</v>
      </c>
      <c r="AK31" s="3">
        <v>11</v>
      </c>
    </row>
    <row r="32" spans="1:37" s="1" customFormat="1">
      <c r="A32" s="3" t="s">
        <v>0</v>
      </c>
      <c r="B32" s="3" t="s">
        <v>91</v>
      </c>
      <c r="C32" s="3" t="s">
        <v>92</v>
      </c>
      <c r="D32" s="3" t="s">
        <v>93</v>
      </c>
      <c r="E32" s="3" t="s">
        <v>92</v>
      </c>
      <c r="F32" s="3" t="s">
        <v>98</v>
      </c>
      <c r="G32" s="3" t="s">
        <v>20</v>
      </c>
      <c r="H32" s="3" t="s">
        <v>95</v>
      </c>
      <c r="I32" s="3" t="s">
        <v>1</v>
      </c>
      <c r="J32" s="3" t="s">
        <v>0</v>
      </c>
      <c r="K32" s="3" t="s">
        <v>2</v>
      </c>
      <c r="L32" s="13" t="s">
        <v>3</v>
      </c>
      <c r="M32" s="13" t="s">
        <v>13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</row>
    <row r="33" spans="1:37" s="3" customFormat="1">
      <c r="A33" s="1" t="s">
        <v>0</v>
      </c>
      <c r="B33" s="1" t="s">
        <v>6</v>
      </c>
      <c r="C33" s="1" t="s">
        <v>7</v>
      </c>
      <c r="D33" s="1" t="s">
        <v>18</v>
      </c>
      <c r="E33" s="1" t="s">
        <v>7</v>
      </c>
      <c r="F33" s="1" t="s">
        <v>15</v>
      </c>
      <c r="G33" s="1" t="s">
        <v>20</v>
      </c>
      <c r="H33" s="1" t="s">
        <v>19</v>
      </c>
      <c r="I33" s="1" t="s">
        <v>1</v>
      </c>
      <c r="J33" s="1" t="s">
        <v>0</v>
      </c>
      <c r="K33" s="1" t="s">
        <v>2</v>
      </c>
      <c r="L33" s="7" t="s">
        <v>3</v>
      </c>
      <c r="M33" s="7" t="s">
        <v>17</v>
      </c>
      <c r="N33" s="1">
        <v>0</v>
      </c>
      <c r="O33" s="1">
        <v>0</v>
      </c>
      <c r="P33" s="1">
        <v>4</v>
      </c>
      <c r="Q33" s="1">
        <v>9</v>
      </c>
      <c r="R33" s="1">
        <v>13</v>
      </c>
      <c r="S33" s="1">
        <v>17</v>
      </c>
      <c r="T33" s="1">
        <v>0</v>
      </c>
      <c r="U33" s="1">
        <v>0</v>
      </c>
      <c r="V33" s="1">
        <v>0</v>
      </c>
      <c r="W33" s="1">
        <v>0</v>
      </c>
      <c r="X33" s="1">
        <v>8</v>
      </c>
      <c r="Y33" s="1">
        <v>9</v>
      </c>
      <c r="Z33" s="1">
        <v>17</v>
      </c>
      <c r="AA33" s="1">
        <v>0</v>
      </c>
      <c r="AB33" s="1">
        <v>17</v>
      </c>
      <c r="AC33" s="1">
        <v>0</v>
      </c>
      <c r="AD33" s="1">
        <v>1</v>
      </c>
      <c r="AE33" s="1">
        <v>0</v>
      </c>
      <c r="AF33" s="1">
        <v>0</v>
      </c>
      <c r="AG33" s="1">
        <v>1</v>
      </c>
      <c r="AH33" s="1">
        <v>0</v>
      </c>
      <c r="AI33" s="1">
        <v>2</v>
      </c>
      <c r="AJ33" s="1">
        <v>4</v>
      </c>
      <c r="AK33" s="1">
        <v>9</v>
      </c>
    </row>
    <row r="34" spans="1:37" s="3" customFormat="1">
      <c r="A34" s="1" t="s">
        <v>0</v>
      </c>
      <c r="B34" s="1" t="s">
        <v>27</v>
      </c>
      <c r="C34" s="1" t="s">
        <v>28</v>
      </c>
      <c r="D34" s="1" t="s">
        <v>29</v>
      </c>
      <c r="E34" s="1" t="s">
        <v>28</v>
      </c>
      <c r="F34" s="1" t="s">
        <v>21</v>
      </c>
      <c r="G34" s="1" t="s">
        <v>20</v>
      </c>
      <c r="H34" s="1" t="s">
        <v>31</v>
      </c>
      <c r="I34" s="1" t="s">
        <v>1</v>
      </c>
      <c r="J34" s="1" t="s">
        <v>0</v>
      </c>
      <c r="K34" s="1" t="s">
        <v>2</v>
      </c>
      <c r="L34" s="7" t="s">
        <v>3</v>
      </c>
      <c r="M34" s="7" t="s">
        <v>17</v>
      </c>
      <c r="N34" s="1">
        <v>3</v>
      </c>
      <c r="O34" s="1">
        <v>1</v>
      </c>
      <c r="P34" s="1">
        <v>2</v>
      </c>
      <c r="Q34" s="1">
        <v>4</v>
      </c>
      <c r="R34" s="1">
        <v>6</v>
      </c>
      <c r="S34" s="1">
        <v>10</v>
      </c>
      <c r="T34" s="1">
        <v>11</v>
      </c>
      <c r="U34" s="1">
        <v>0</v>
      </c>
      <c r="V34" s="1">
        <v>0</v>
      </c>
      <c r="W34" s="1">
        <v>0</v>
      </c>
      <c r="X34" s="1">
        <v>9</v>
      </c>
      <c r="Y34" s="1">
        <v>12</v>
      </c>
      <c r="Z34" s="1">
        <v>21</v>
      </c>
      <c r="AA34" s="1">
        <v>0</v>
      </c>
      <c r="AB34" s="1">
        <v>21</v>
      </c>
      <c r="AC34" s="1">
        <v>0</v>
      </c>
      <c r="AD34" s="1">
        <v>0</v>
      </c>
      <c r="AE34" s="1">
        <v>0</v>
      </c>
      <c r="AF34" s="1">
        <v>1</v>
      </c>
      <c r="AG34" s="1">
        <v>0</v>
      </c>
      <c r="AH34" s="1">
        <v>1</v>
      </c>
      <c r="AI34" s="1">
        <v>4</v>
      </c>
      <c r="AJ34" s="1">
        <v>1</v>
      </c>
      <c r="AK34" s="1">
        <v>14</v>
      </c>
    </row>
    <row r="35" spans="1:37" s="3" customFormat="1">
      <c r="A35" s="1" t="s">
        <v>0</v>
      </c>
      <c r="B35" s="1" t="s">
        <v>27</v>
      </c>
      <c r="C35" s="1" t="s">
        <v>28</v>
      </c>
      <c r="D35" s="1" t="s">
        <v>29</v>
      </c>
      <c r="E35" s="1" t="s">
        <v>28</v>
      </c>
      <c r="F35" s="1" t="s">
        <v>30</v>
      </c>
      <c r="G35" s="1" t="s">
        <v>20</v>
      </c>
      <c r="H35" s="1" t="s">
        <v>31</v>
      </c>
      <c r="I35" s="1" t="s">
        <v>1</v>
      </c>
      <c r="J35" s="1" t="s">
        <v>0</v>
      </c>
      <c r="K35" s="1" t="s">
        <v>2</v>
      </c>
      <c r="L35" s="1" t="s">
        <v>3</v>
      </c>
      <c r="M35" s="1" t="s">
        <v>13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6</v>
      </c>
      <c r="T35" s="1">
        <v>12</v>
      </c>
      <c r="U35" s="1">
        <v>0</v>
      </c>
      <c r="V35" s="1">
        <v>0</v>
      </c>
      <c r="W35" s="1">
        <v>0</v>
      </c>
      <c r="X35" s="1">
        <v>9</v>
      </c>
      <c r="Y35" s="1">
        <v>9</v>
      </c>
      <c r="Z35" s="1">
        <v>18</v>
      </c>
      <c r="AA35" s="1">
        <v>0</v>
      </c>
      <c r="AB35" s="1">
        <v>18</v>
      </c>
      <c r="AC35" s="1">
        <v>0</v>
      </c>
      <c r="AD35" s="1">
        <v>0</v>
      </c>
      <c r="AE35" s="1">
        <v>1</v>
      </c>
      <c r="AF35" s="1">
        <v>0</v>
      </c>
      <c r="AG35" s="1">
        <v>1</v>
      </c>
      <c r="AH35" s="1">
        <v>0</v>
      </c>
      <c r="AI35" s="1">
        <v>3</v>
      </c>
      <c r="AJ35" s="1">
        <v>4</v>
      </c>
      <c r="AK35" s="1">
        <v>9</v>
      </c>
    </row>
    <row r="36" spans="1:37" s="1" customFormat="1">
      <c r="A36" s="1" t="s">
        <v>0</v>
      </c>
      <c r="B36" s="1" t="s">
        <v>72</v>
      </c>
      <c r="C36" s="1" t="s">
        <v>73</v>
      </c>
      <c r="D36" s="1" t="s">
        <v>74</v>
      </c>
      <c r="E36" s="1" t="s">
        <v>73</v>
      </c>
      <c r="F36" s="1" t="s">
        <v>77</v>
      </c>
      <c r="G36" s="1" t="s">
        <v>20</v>
      </c>
      <c r="H36" s="1" t="s">
        <v>76</v>
      </c>
      <c r="I36" s="1" t="s">
        <v>1</v>
      </c>
      <c r="J36" s="1" t="s">
        <v>0</v>
      </c>
      <c r="K36" s="1" t="s">
        <v>2</v>
      </c>
      <c r="L36" s="1" t="s">
        <v>3</v>
      </c>
      <c r="M36" s="1" t="s">
        <v>17</v>
      </c>
      <c r="N36" s="1">
        <v>0</v>
      </c>
      <c r="O36" s="1">
        <v>28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</row>
    <row r="37" spans="1:37" s="1" customFormat="1">
      <c r="A37" s="1" t="s">
        <v>0</v>
      </c>
      <c r="B37" s="1" t="s">
        <v>72</v>
      </c>
      <c r="C37" s="1" t="s">
        <v>73</v>
      </c>
      <c r="D37" s="1" t="s">
        <v>74</v>
      </c>
      <c r="E37" s="1" t="s">
        <v>73</v>
      </c>
      <c r="F37" s="1" t="s">
        <v>75</v>
      </c>
      <c r="G37" s="1" t="s">
        <v>20</v>
      </c>
      <c r="H37" s="1" t="s">
        <v>76</v>
      </c>
      <c r="I37" s="1" t="s">
        <v>1</v>
      </c>
      <c r="J37" s="1" t="s">
        <v>0</v>
      </c>
      <c r="K37" s="1" t="s">
        <v>2</v>
      </c>
      <c r="L37" s="1" t="s">
        <v>3</v>
      </c>
      <c r="M37" s="1" t="s">
        <v>13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</row>
    <row r="38" spans="1:37" s="3" customFormat="1">
      <c r="A38" s="16" t="s">
        <v>0</v>
      </c>
      <c r="B38" s="1" t="s">
        <v>103</v>
      </c>
      <c r="C38" s="1" t="s">
        <v>104</v>
      </c>
      <c r="D38" s="1" t="s">
        <v>105</v>
      </c>
      <c r="E38" s="1" t="s">
        <v>104</v>
      </c>
      <c r="F38" s="1" t="s">
        <v>38</v>
      </c>
      <c r="G38" s="1" t="s">
        <v>20</v>
      </c>
      <c r="H38" s="1" t="s">
        <v>106</v>
      </c>
      <c r="I38" s="1" t="s">
        <v>1</v>
      </c>
      <c r="J38" s="1" t="s">
        <v>0</v>
      </c>
      <c r="K38" s="1" t="s">
        <v>2</v>
      </c>
      <c r="L38" s="1" t="s">
        <v>3</v>
      </c>
      <c r="M38" s="1" t="s">
        <v>13</v>
      </c>
      <c r="N38" s="1">
        <v>22</v>
      </c>
      <c r="O38" s="1">
        <v>0</v>
      </c>
      <c r="P38" s="1">
        <v>7</v>
      </c>
      <c r="Q38" s="1">
        <v>20</v>
      </c>
      <c r="R38" s="1">
        <v>27</v>
      </c>
      <c r="S38" s="1">
        <v>27</v>
      </c>
      <c r="T38" s="1">
        <v>0</v>
      </c>
      <c r="U38" s="1">
        <v>0</v>
      </c>
      <c r="V38" s="1">
        <v>0</v>
      </c>
      <c r="W38" s="1">
        <v>0</v>
      </c>
      <c r="X38" s="1">
        <v>7</v>
      </c>
      <c r="Y38" s="1">
        <v>20</v>
      </c>
      <c r="Z38" s="1">
        <v>27</v>
      </c>
      <c r="AA38" s="1">
        <v>27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5</v>
      </c>
      <c r="AH38" s="1">
        <v>0</v>
      </c>
      <c r="AI38" s="1">
        <v>6</v>
      </c>
      <c r="AJ38" s="1">
        <v>11</v>
      </c>
      <c r="AK38" s="1">
        <v>5</v>
      </c>
    </row>
    <row r="39" spans="1:37" s="1" customFormat="1">
      <c r="A39" s="1" t="s">
        <v>0</v>
      </c>
      <c r="B39" s="1" t="s">
        <v>48</v>
      </c>
      <c r="C39" s="1" t="s">
        <v>49</v>
      </c>
      <c r="D39" s="1" t="s">
        <v>50</v>
      </c>
      <c r="E39" s="1" t="s">
        <v>51</v>
      </c>
      <c r="F39" s="1" t="s">
        <v>47</v>
      </c>
      <c r="G39" s="1" t="s">
        <v>20</v>
      </c>
      <c r="H39" s="1" t="s">
        <v>52</v>
      </c>
      <c r="I39" s="1" t="s">
        <v>1</v>
      </c>
      <c r="J39" s="1" t="s">
        <v>0</v>
      </c>
      <c r="K39" s="1" t="s">
        <v>2</v>
      </c>
      <c r="L39" s="1" t="s">
        <v>3</v>
      </c>
      <c r="M39" s="1" t="s">
        <v>4</v>
      </c>
      <c r="N39" s="1">
        <v>18</v>
      </c>
      <c r="O39" s="1">
        <v>0</v>
      </c>
      <c r="P39" s="1">
        <v>3</v>
      </c>
      <c r="Q39" s="1">
        <v>9</v>
      </c>
      <c r="R39" s="1">
        <v>12</v>
      </c>
      <c r="S39" s="1">
        <v>12</v>
      </c>
      <c r="T39" s="1">
        <v>0</v>
      </c>
      <c r="U39" s="1">
        <v>0</v>
      </c>
      <c r="V39" s="1">
        <v>0</v>
      </c>
      <c r="W39" s="1">
        <v>0</v>
      </c>
      <c r="X39" s="1">
        <v>3</v>
      </c>
      <c r="Y39" s="1">
        <v>9</v>
      </c>
      <c r="Z39" s="1">
        <v>12</v>
      </c>
      <c r="AA39" s="1">
        <v>0</v>
      </c>
      <c r="AB39" s="1">
        <v>12</v>
      </c>
      <c r="AC39" s="1">
        <v>1</v>
      </c>
      <c r="AD39" s="1">
        <v>4</v>
      </c>
      <c r="AE39" s="1">
        <v>2</v>
      </c>
      <c r="AF39" s="1">
        <v>3</v>
      </c>
      <c r="AG39" s="1">
        <v>1</v>
      </c>
      <c r="AH39" s="1">
        <v>1</v>
      </c>
      <c r="AI39" s="1">
        <v>0</v>
      </c>
      <c r="AJ39" s="1">
        <v>0</v>
      </c>
      <c r="AK39" s="1">
        <v>0</v>
      </c>
    </row>
    <row r="40" spans="1:37" s="1" customFormat="1">
      <c r="N40" s="6">
        <f t="shared" ref="N40:R40" si="5">SUM(N22:N39)</f>
        <v>139</v>
      </c>
      <c r="O40" s="6">
        <f t="shared" si="5"/>
        <v>34</v>
      </c>
      <c r="P40" s="6">
        <f t="shared" si="5"/>
        <v>62</v>
      </c>
      <c r="Q40" s="6">
        <f t="shared" si="5"/>
        <v>82</v>
      </c>
      <c r="R40" s="6">
        <f t="shared" si="5"/>
        <v>144</v>
      </c>
      <c r="S40" s="6">
        <f t="shared" ref="S40:U40" si="6">SUM(S22:S39)</f>
        <v>195</v>
      </c>
      <c r="T40" s="6">
        <f t="shared" si="6"/>
        <v>51</v>
      </c>
      <c r="U40" s="6">
        <f t="shared" si="6"/>
        <v>2</v>
      </c>
      <c r="V40" s="6">
        <f t="shared" ref="V40:AK40" si="7">SUM(V22:V39)</f>
        <v>4</v>
      </c>
      <c r="W40" s="6">
        <f t="shared" si="7"/>
        <v>2</v>
      </c>
      <c r="X40" s="6">
        <f t="shared" si="7"/>
        <v>119</v>
      </c>
      <c r="Y40" s="6">
        <f t="shared" si="7"/>
        <v>135</v>
      </c>
      <c r="Z40" s="6">
        <f t="shared" si="7"/>
        <v>254</v>
      </c>
      <c r="AA40" s="6">
        <f t="shared" si="7"/>
        <v>160</v>
      </c>
      <c r="AB40" s="6">
        <f t="shared" si="7"/>
        <v>94</v>
      </c>
      <c r="AC40" s="6">
        <f t="shared" si="7"/>
        <v>4</v>
      </c>
      <c r="AD40" s="6">
        <f t="shared" si="7"/>
        <v>10</v>
      </c>
      <c r="AE40" s="6">
        <f t="shared" si="7"/>
        <v>4</v>
      </c>
      <c r="AF40" s="6">
        <f t="shared" si="7"/>
        <v>6</v>
      </c>
      <c r="AG40" s="6">
        <f t="shared" si="7"/>
        <v>10</v>
      </c>
      <c r="AH40" s="6">
        <f t="shared" si="7"/>
        <v>5</v>
      </c>
      <c r="AI40" s="6">
        <f t="shared" si="7"/>
        <v>40</v>
      </c>
      <c r="AJ40" s="6">
        <f t="shared" si="7"/>
        <v>48</v>
      </c>
      <c r="AK40" s="6">
        <f t="shared" si="7"/>
        <v>127</v>
      </c>
    </row>
    <row r="41" spans="1:37" s="1" customFormat="1"/>
    <row r="42" spans="1:37" s="1" customFormat="1">
      <c r="A42" s="1" t="s">
        <v>53</v>
      </c>
      <c r="B42" s="1" t="s">
        <v>64</v>
      </c>
      <c r="C42" s="1" t="s">
        <v>65</v>
      </c>
      <c r="D42" s="1" t="s">
        <v>66</v>
      </c>
      <c r="E42" s="1" t="s">
        <v>65</v>
      </c>
      <c r="F42" s="1" t="s">
        <v>12</v>
      </c>
      <c r="G42" s="1" t="s">
        <v>20</v>
      </c>
      <c r="H42" s="1" t="s">
        <v>67</v>
      </c>
      <c r="I42" s="1" t="s">
        <v>1</v>
      </c>
      <c r="J42" s="1" t="s">
        <v>53</v>
      </c>
      <c r="K42" s="1" t="s">
        <v>2</v>
      </c>
      <c r="L42" s="1" t="s">
        <v>3</v>
      </c>
      <c r="M42" s="1" t="s">
        <v>13</v>
      </c>
      <c r="N42" s="1">
        <v>89</v>
      </c>
      <c r="O42" s="1">
        <v>89</v>
      </c>
      <c r="P42" s="1">
        <v>12</v>
      </c>
      <c r="Q42" s="1">
        <v>24</v>
      </c>
      <c r="R42" s="1">
        <v>36</v>
      </c>
      <c r="S42" s="1">
        <v>36</v>
      </c>
      <c r="T42" s="1">
        <v>0</v>
      </c>
      <c r="U42" s="1">
        <v>0</v>
      </c>
      <c r="V42" s="1">
        <v>0</v>
      </c>
      <c r="W42" s="1">
        <v>0</v>
      </c>
      <c r="X42" s="1">
        <v>12</v>
      </c>
      <c r="Y42" s="1">
        <v>24</v>
      </c>
      <c r="Z42" s="1">
        <v>36</v>
      </c>
      <c r="AA42" s="1">
        <v>0</v>
      </c>
      <c r="AB42" s="1">
        <v>36</v>
      </c>
      <c r="AC42" s="1">
        <v>5</v>
      </c>
      <c r="AD42" s="1">
        <v>0</v>
      </c>
      <c r="AE42" s="1">
        <v>3</v>
      </c>
      <c r="AF42" s="1">
        <v>1</v>
      </c>
      <c r="AG42" s="1">
        <v>0</v>
      </c>
      <c r="AH42" s="1">
        <v>0</v>
      </c>
      <c r="AI42" s="1">
        <v>10</v>
      </c>
      <c r="AJ42" s="1">
        <v>9</v>
      </c>
      <c r="AK42" s="1">
        <v>8</v>
      </c>
    </row>
    <row r="43" spans="1:37" s="1" customFormat="1">
      <c r="A43" s="1" t="s">
        <v>53</v>
      </c>
      <c r="B43" s="1" t="s">
        <v>64</v>
      </c>
      <c r="C43" s="1" t="s">
        <v>65</v>
      </c>
      <c r="D43" s="1" t="s">
        <v>66</v>
      </c>
      <c r="E43" s="1" t="s">
        <v>65</v>
      </c>
      <c r="F43" s="1" t="s">
        <v>68</v>
      </c>
      <c r="G43" s="1" t="s">
        <v>20</v>
      </c>
      <c r="H43" s="1" t="s">
        <v>67</v>
      </c>
      <c r="I43" s="1" t="s">
        <v>1</v>
      </c>
      <c r="J43" s="1" t="s">
        <v>53</v>
      </c>
      <c r="K43" s="1" t="s">
        <v>2</v>
      </c>
      <c r="L43" s="1" t="s">
        <v>3</v>
      </c>
      <c r="M43" s="1" t="s">
        <v>17</v>
      </c>
      <c r="N43" s="1">
        <v>0</v>
      </c>
      <c r="O43" s="1">
        <v>40</v>
      </c>
      <c r="P43" s="1">
        <v>7</v>
      </c>
      <c r="Q43" s="1">
        <v>4</v>
      </c>
      <c r="R43" s="1">
        <v>11</v>
      </c>
      <c r="S43" s="1">
        <v>11</v>
      </c>
      <c r="T43" s="1">
        <v>0</v>
      </c>
      <c r="U43" s="1">
        <v>0</v>
      </c>
      <c r="V43" s="1">
        <v>0</v>
      </c>
      <c r="W43" s="1">
        <v>0</v>
      </c>
      <c r="X43" s="1">
        <v>7</v>
      </c>
      <c r="Y43" s="1">
        <v>4</v>
      </c>
      <c r="Z43" s="1">
        <v>11</v>
      </c>
      <c r="AA43" s="1">
        <v>0</v>
      </c>
      <c r="AB43" s="1">
        <v>11</v>
      </c>
      <c r="AC43" s="1">
        <v>2</v>
      </c>
      <c r="AD43" s="1">
        <v>0</v>
      </c>
      <c r="AE43" s="1">
        <v>1</v>
      </c>
      <c r="AF43" s="1">
        <v>0</v>
      </c>
      <c r="AG43" s="1">
        <v>0</v>
      </c>
      <c r="AH43" s="1">
        <v>0</v>
      </c>
      <c r="AI43" s="1">
        <v>2</v>
      </c>
      <c r="AJ43" s="1">
        <v>2</v>
      </c>
      <c r="AK43" s="1">
        <v>4</v>
      </c>
    </row>
    <row r="44" spans="1:37" s="1" customFormat="1">
      <c r="A44" s="3" t="s">
        <v>53</v>
      </c>
      <c r="B44" s="3" t="s">
        <v>64</v>
      </c>
      <c r="C44" s="3" t="s">
        <v>65</v>
      </c>
      <c r="D44" s="3" t="s">
        <v>66</v>
      </c>
      <c r="E44" s="3" t="s">
        <v>65</v>
      </c>
      <c r="F44" s="3" t="s">
        <v>69</v>
      </c>
      <c r="G44" s="3" t="s">
        <v>20</v>
      </c>
      <c r="H44" s="3" t="s">
        <v>67</v>
      </c>
      <c r="I44" s="3" t="s">
        <v>1</v>
      </c>
      <c r="J44" s="3" t="s">
        <v>53</v>
      </c>
      <c r="K44" s="3" t="s">
        <v>2</v>
      </c>
      <c r="L44" s="3" t="s">
        <v>3</v>
      </c>
      <c r="M44" s="3" t="s">
        <v>17</v>
      </c>
      <c r="N44" s="3">
        <v>4</v>
      </c>
      <c r="O44" s="3">
        <v>4</v>
      </c>
      <c r="P44" s="3">
        <v>3</v>
      </c>
      <c r="Q44" s="3">
        <v>0</v>
      </c>
      <c r="R44" s="3">
        <v>3</v>
      </c>
      <c r="S44" s="3">
        <v>3</v>
      </c>
      <c r="T44" s="3">
        <v>0</v>
      </c>
      <c r="U44" s="3">
        <v>0</v>
      </c>
      <c r="V44" s="3">
        <v>0</v>
      </c>
      <c r="W44" s="3">
        <v>0</v>
      </c>
      <c r="X44" s="3">
        <v>3</v>
      </c>
      <c r="Y44" s="3">
        <v>0</v>
      </c>
      <c r="Z44" s="3">
        <v>3</v>
      </c>
      <c r="AA44" s="3">
        <v>0</v>
      </c>
      <c r="AB44" s="3">
        <v>3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3</v>
      </c>
    </row>
    <row r="45" spans="1:37" s="1" customFormat="1">
      <c r="N45" s="6">
        <f t="shared" ref="N45:R45" si="8">SUM(N42:N44)</f>
        <v>93</v>
      </c>
      <c r="O45" s="6">
        <f t="shared" si="8"/>
        <v>133</v>
      </c>
      <c r="P45" s="6">
        <f t="shared" si="8"/>
        <v>22</v>
      </c>
      <c r="Q45" s="6">
        <f t="shared" si="8"/>
        <v>28</v>
      </c>
      <c r="R45" s="6">
        <f t="shared" si="8"/>
        <v>50</v>
      </c>
      <c r="S45" s="6">
        <f t="shared" ref="S45:U45" si="9">SUM(S42:S44)</f>
        <v>50</v>
      </c>
      <c r="T45" s="6">
        <f t="shared" si="9"/>
        <v>0</v>
      </c>
      <c r="U45" s="6">
        <f t="shared" si="9"/>
        <v>0</v>
      </c>
      <c r="V45" s="6">
        <f t="shared" ref="V45:AK45" si="10">SUM(V42:V44)</f>
        <v>0</v>
      </c>
      <c r="W45" s="6">
        <f t="shared" si="10"/>
        <v>0</v>
      </c>
      <c r="X45" s="6">
        <f t="shared" si="10"/>
        <v>22</v>
      </c>
      <c r="Y45" s="6">
        <f t="shared" si="10"/>
        <v>28</v>
      </c>
      <c r="Z45" s="6">
        <f t="shared" si="10"/>
        <v>50</v>
      </c>
      <c r="AA45" s="6">
        <f t="shared" si="10"/>
        <v>0</v>
      </c>
      <c r="AB45" s="6">
        <f t="shared" si="10"/>
        <v>50</v>
      </c>
      <c r="AC45" s="6">
        <f t="shared" si="10"/>
        <v>7</v>
      </c>
      <c r="AD45" s="6">
        <f t="shared" si="10"/>
        <v>0</v>
      </c>
      <c r="AE45" s="6">
        <f t="shared" si="10"/>
        <v>4</v>
      </c>
      <c r="AF45" s="6">
        <f t="shared" si="10"/>
        <v>1</v>
      </c>
      <c r="AG45" s="6">
        <f t="shared" si="10"/>
        <v>0</v>
      </c>
      <c r="AH45" s="6">
        <f t="shared" si="10"/>
        <v>0</v>
      </c>
      <c r="AI45" s="6">
        <f t="shared" si="10"/>
        <v>12</v>
      </c>
      <c r="AJ45" s="6">
        <f t="shared" si="10"/>
        <v>11</v>
      </c>
      <c r="AK45" s="6">
        <f t="shared" si="10"/>
        <v>15</v>
      </c>
    </row>
    <row r="47" spans="1:37" ht="15.75">
      <c r="X47" s="2"/>
      <c r="Y47" s="2"/>
      <c r="Z47" s="2"/>
    </row>
    <row r="48" spans="1:37">
      <c r="M48" s="3" t="s">
        <v>5</v>
      </c>
      <c r="N48" s="1">
        <f t="shared" ref="N48:O48" si="11">+N9</f>
        <v>0</v>
      </c>
      <c r="O48" s="1">
        <f t="shared" si="11"/>
        <v>0</v>
      </c>
      <c r="P48" s="1">
        <f t="shared" ref="P48:R48" si="12">+P9</f>
        <v>11</v>
      </c>
      <c r="Q48" s="1">
        <f t="shared" si="12"/>
        <v>6</v>
      </c>
      <c r="R48" s="1">
        <f t="shared" si="12"/>
        <v>17</v>
      </c>
      <c r="S48" s="1">
        <f t="shared" ref="S48:AB48" si="13">+S9</f>
        <v>87</v>
      </c>
      <c r="T48" s="1">
        <f t="shared" si="13"/>
        <v>92</v>
      </c>
      <c r="U48" s="1">
        <f t="shared" si="13"/>
        <v>68</v>
      </c>
      <c r="V48" s="1">
        <f t="shared" si="13"/>
        <v>0</v>
      </c>
      <c r="W48" s="1">
        <f t="shared" si="13"/>
        <v>0</v>
      </c>
      <c r="X48" s="1">
        <f t="shared" si="13"/>
        <v>106</v>
      </c>
      <c r="Y48" s="1">
        <f t="shared" si="13"/>
        <v>141</v>
      </c>
      <c r="Z48" s="1">
        <f t="shared" si="13"/>
        <v>247</v>
      </c>
      <c r="AA48" s="1">
        <f t="shared" si="13"/>
        <v>247</v>
      </c>
      <c r="AB48" s="1">
        <f t="shared" si="13"/>
        <v>0</v>
      </c>
      <c r="AC48" s="1">
        <f t="shared" ref="AC48:AK48" si="14">+AC9</f>
        <v>5</v>
      </c>
      <c r="AD48" s="1">
        <f t="shared" si="14"/>
        <v>4</v>
      </c>
      <c r="AE48" s="1">
        <f t="shared" si="14"/>
        <v>7</v>
      </c>
      <c r="AF48" s="1">
        <f t="shared" si="14"/>
        <v>7</v>
      </c>
      <c r="AG48" s="1">
        <f t="shared" si="14"/>
        <v>7</v>
      </c>
      <c r="AH48" s="1">
        <f t="shared" si="14"/>
        <v>5</v>
      </c>
      <c r="AI48" s="1">
        <f t="shared" si="14"/>
        <v>36</v>
      </c>
      <c r="AJ48" s="1">
        <f t="shared" si="14"/>
        <v>30</v>
      </c>
      <c r="AK48" s="1">
        <f t="shared" si="14"/>
        <v>146</v>
      </c>
    </row>
    <row r="49" spans="13:37">
      <c r="M49" s="1" t="s">
        <v>11</v>
      </c>
      <c r="N49" s="1">
        <f t="shared" ref="N49:O49" si="15">+N17</f>
        <v>55</v>
      </c>
      <c r="O49" s="1">
        <f t="shared" si="15"/>
        <v>1</v>
      </c>
      <c r="P49" s="1">
        <f t="shared" ref="P49:R49" si="16">+P17</f>
        <v>6</v>
      </c>
      <c r="Q49" s="1">
        <f t="shared" si="16"/>
        <v>35</v>
      </c>
      <c r="R49" s="1">
        <f t="shared" si="16"/>
        <v>41</v>
      </c>
      <c r="S49" s="1">
        <f t="shared" ref="S49:AB49" si="17">+S17</f>
        <v>85</v>
      </c>
      <c r="T49" s="1">
        <f t="shared" si="17"/>
        <v>71</v>
      </c>
      <c r="U49" s="1">
        <f t="shared" si="17"/>
        <v>2</v>
      </c>
      <c r="V49" s="1">
        <f t="shared" si="17"/>
        <v>1</v>
      </c>
      <c r="W49" s="1">
        <f t="shared" si="17"/>
        <v>0</v>
      </c>
      <c r="X49" s="1">
        <f t="shared" si="17"/>
        <v>37</v>
      </c>
      <c r="Y49" s="1">
        <f t="shared" si="17"/>
        <v>122</v>
      </c>
      <c r="Z49" s="1">
        <f t="shared" si="17"/>
        <v>159</v>
      </c>
      <c r="AA49" s="1">
        <f t="shared" si="17"/>
        <v>75</v>
      </c>
      <c r="AB49" s="1">
        <f t="shared" si="17"/>
        <v>84</v>
      </c>
      <c r="AC49" s="1">
        <f t="shared" ref="AC49:AK49" si="18">+AC17</f>
        <v>18</v>
      </c>
      <c r="AD49" s="1">
        <f t="shared" si="18"/>
        <v>14</v>
      </c>
      <c r="AE49" s="1">
        <f t="shared" si="18"/>
        <v>14</v>
      </c>
      <c r="AF49" s="1">
        <f t="shared" si="18"/>
        <v>7</v>
      </c>
      <c r="AG49" s="1">
        <f t="shared" si="18"/>
        <v>15</v>
      </c>
      <c r="AH49" s="1">
        <f t="shared" si="18"/>
        <v>6</v>
      </c>
      <c r="AI49" s="1">
        <f t="shared" si="18"/>
        <v>28</v>
      </c>
      <c r="AJ49" s="1">
        <f t="shared" si="18"/>
        <v>19</v>
      </c>
      <c r="AK49" s="1">
        <f t="shared" si="18"/>
        <v>38</v>
      </c>
    </row>
    <row r="50" spans="13:37">
      <c r="M50" s="1" t="s">
        <v>60</v>
      </c>
      <c r="N50" s="1">
        <f t="shared" ref="N50:O50" si="19">+N19</f>
        <v>0</v>
      </c>
      <c r="O50" s="1">
        <f t="shared" si="19"/>
        <v>0</v>
      </c>
      <c r="P50" s="1">
        <f t="shared" ref="P50:R50" si="20">+P19</f>
        <v>0</v>
      </c>
      <c r="Q50" s="1">
        <f t="shared" si="20"/>
        <v>0</v>
      </c>
      <c r="R50" s="1">
        <f t="shared" si="20"/>
        <v>0</v>
      </c>
      <c r="S50" s="1">
        <f t="shared" ref="S50:AB50" si="21">+S19</f>
        <v>0</v>
      </c>
      <c r="T50" s="1">
        <f t="shared" si="21"/>
        <v>38</v>
      </c>
      <c r="U50" s="1">
        <f t="shared" si="21"/>
        <v>0</v>
      </c>
      <c r="V50" s="1">
        <f t="shared" si="21"/>
        <v>0</v>
      </c>
      <c r="W50" s="1">
        <f t="shared" si="21"/>
        <v>0</v>
      </c>
      <c r="X50" s="1">
        <f t="shared" si="21"/>
        <v>22</v>
      </c>
      <c r="Y50" s="1">
        <f t="shared" si="21"/>
        <v>16</v>
      </c>
      <c r="Z50" s="1">
        <f t="shared" si="21"/>
        <v>38</v>
      </c>
      <c r="AA50" s="1">
        <f t="shared" si="21"/>
        <v>38</v>
      </c>
      <c r="AB50" s="1">
        <f t="shared" si="21"/>
        <v>0</v>
      </c>
      <c r="AC50" s="1">
        <f t="shared" ref="AC50:AK50" si="22">+AC19</f>
        <v>0</v>
      </c>
      <c r="AD50" s="1">
        <f t="shared" si="22"/>
        <v>0</v>
      </c>
      <c r="AE50" s="1">
        <f t="shared" si="22"/>
        <v>0</v>
      </c>
      <c r="AF50" s="1">
        <f t="shared" si="22"/>
        <v>0</v>
      </c>
      <c r="AG50" s="1">
        <f t="shared" si="22"/>
        <v>1</v>
      </c>
      <c r="AH50" s="1">
        <f t="shared" si="22"/>
        <v>0</v>
      </c>
      <c r="AI50" s="1">
        <f t="shared" si="22"/>
        <v>11</v>
      </c>
      <c r="AJ50" s="1">
        <f t="shared" si="22"/>
        <v>7</v>
      </c>
      <c r="AK50" s="1">
        <f t="shared" si="22"/>
        <v>19</v>
      </c>
    </row>
    <row r="51" spans="13:37">
      <c r="M51" s="1" t="s">
        <v>0</v>
      </c>
      <c r="N51" s="1">
        <f t="shared" ref="N51:O51" si="23">+N40</f>
        <v>139</v>
      </c>
      <c r="O51" s="1">
        <f t="shared" si="23"/>
        <v>34</v>
      </c>
      <c r="P51" s="1">
        <f t="shared" ref="P51:R51" si="24">+P40</f>
        <v>62</v>
      </c>
      <c r="Q51" s="1">
        <f t="shared" si="24"/>
        <v>82</v>
      </c>
      <c r="R51" s="1">
        <f t="shared" si="24"/>
        <v>144</v>
      </c>
      <c r="S51" s="1">
        <f t="shared" ref="S51:AB51" si="25">+S40</f>
        <v>195</v>
      </c>
      <c r="T51" s="1">
        <f t="shared" si="25"/>
        <v>51</v>
      </c>
      <c r="U51" s="1">
        <f t="shared" si="25"/>
        <v>2</v>
      </c>
      <c r="V51" s="1">
        <f t="shared" si="25"/>
        <v>4</v>
      </c>
      <c r="W51" s="1">
        <f t="shared" si="25"/>
        <v>2</v>
      </c>
      <c r="X51" s="1">
        <f t="shared" si="25"/>
        <v>119</v>
      </c>
      <c r="Y51" s="1">
        <f t="shared" si="25"/>
        <v>135</v>
      </c>
      <c r="Z51" s="1">
        <f t="shared" si="25"/>
        <v>254</v>
      </c>
      <c r="AA51" s="1">
        <f t="shared" si="25"/>
        <v>160</v>
      </c>
      <c r="AB51" s="1">
        <f t="shared" si="25"/>
        <v>94</v>
      </c>
      <c r="AC51" s="1">
        <f t="shared" ref="AC51:AK51" si="26">+AC40</f>
        <v>4</v>
      </c>
      <c r="AD51" s="1">
        <f t="shared" si="26"/>
        <v>10</v>
      </c>
      <c r="AE51" s="1">
        <f t="shared" si="26"/>
        <v>4</v>
      </c>
      <c r="AF51" s="1">
        <f t="shared" si="26"/>
        <v>6</v>
      </c>
      <c r="AG51" s="1">
        <f t="shared" si="26"/>
        <v>10</v>
      </c>
      <c r="AH51" s="1">
        <f t="shared" si="26"/>
        <v>5</v>
      </c>
      <c r="AI51" s="1">
        <f t="shared" si="26"/>
        <v>40</v>
      </c>
      <c r="AJ51" s="1">
        <f t="shared" si="26"/>
        <v>48</v>
      </c>
      <c r="AK51" s="1">
        <f t="shared" si="26"/>
        <v>127</v>
      </c>
    </row>
    <row r="52" spans="13:37">
      <c r="M52" s="3" t="s">
        <v>53</v>
      </c>
      <c r="N52" s="1">
        <f t="shared" ref="N52:O52" si="27">+N45</f>
        <v>93</v>
      </c>
      <c r="O52" s="1">
        <f t="shared" si="27"/>
        <v>133</v>
      </c>
      <c r="P52" s="1">
        <f t="shared" ref="P52:R52" si="28">+P45</f>
        <v>22</v>
      </c>
      <c r="Q52" s="1">
        <f t="shared" si="28"/>
        <v>28</v>
      </c>
      <c r="R52" s="1">
        <f t="shared" si="28"/>
        <v>50</v>
      </c>
      <c r="S52" s="1">
        <f t="shared" ref="S52:AB52" si="29">+S45</f>
        <v>50</v>
      </c>
      <c r="T52" s="1">
        <f t="shared" si="29"/>
        <v>0</v>
      </c>
      <c r="U52" s="1">
        <f t="shared" si="29"/>
        <v>0</v>
      </c>
      <c r="V52" s="1">
        <f t="shared" si="29"/>
        <v>0</v>
      </c>
      <c r="W52" s="1">
        <f t="shared" si="29"/>
        <v>0</v>
      </c>
      <c r="X52" s="1">
        <f t="shared" si="29"/>
        <v>22</v>
      </c>
      <c r="Y52" s="1">
        <f t="shared" si="29"/>
        <v>28</v>
      </c>
      <c r="Z52" s="1">
        <f t="shared" si="29"/>
        <v>50</v>
      </c>
      <c r="AA52" s="1">
        <f t="shared" si="29"/>
        <v>0</v>
      </c>
      <c r="AB52" s="1">
        <f t="shared" si="29"/>
        <v>50</v>
      </c>
      <c r="AC52" s="1">
        <f t="shared" ref="AC52:AK52" si="30">+AC45</f>
        <v>7</v>
      </c>
      <c r="AD52" s="1">
        <f t="shared" si="30"/>
        <v>0</v>
      </c>
      <c r="AE52" s="1">
        <f t="shared" si="30"/>
        <v>4</v>
      </c>
      <c r="AF52" s="1">
        <f t="shared" si="30"/>
        <v>1</v>
      </c>
      <c r="AG52" s="1">
        <f t="shared" si="30"/>
        <v>0</v>
      </c>
      <c r="AH52" s="1">
        <f t="shared" si="30"/>
        <v>0</v>
      </c>
      <c r="AI52" s="1">
        <f t="shared" si="30"/>
        <v>12</v>
      </c>
      <c r="AJ52" s="1">
        <f t="shared" si="30"/>
        <v>11</v>
      </c>
      <c r="AK52" s="1">
        <f t="shared" si="30"/>
        <v>15</v>
      </c>
    </row>
    <row r="53" spans="13:37">
      <c r="N53" s="6">
        <f t="shared" ref="N53:R53" si="31">SUM(N48:N52)</f>
        <v>287</v>
      </c>
      <c r="O53" s="6">
        <f t="shared" si="31"/>
        <v>168</v>
      </c>
      <c r="P53" s="6">
        <f t="shared" si="31"/>
        <v>101</v>
      </c>
      <c r="Q53" s="6">
        <f t="shared" si="31"/>
        <v>151</v>
      </c>
      <c r="R53" s="6">
        <f t="shared" si="31"/>
        <v>252</v>
      </c>
      <c r="S53" s="6">
        <f t="shared" ref="S53:AB53" si="32">SUM(S48:S52)</f>
        <v>417</v>
      </c>
      <c r="T53" s="6">
        <f t="shared" si="32"/>
        <v>252</v>
      </c>
      <c r="U53" s="6">
        <f t="shared" si="32"/>
        <v>72</v>
      </c>
      <c r="V53" s="6">
        <f t="shared" si="32"/>
        <v>5</v>
      </c>
      <c r="W53" s="6">
        <f t="shared" si="32"/>
        <v>2</v>
      </c>
      <c r="X53" s="6">
        <f t="shared" si="32"/>
        <v>306</v>
      </c>
      <c r="Y53" s="6">
        <f t="shared" si="32"/>
        <v>442</v>
      </c>
      <c r="Z53" s="6">
        <f t="shared" si="32"/>
        <v>748</v>
      </c>
      <c r="AA53" s="6">
        <f t="shared" si="32"/>
        <v>520</v>
      </c>
      <c r="AB53" s="6">
        <f t="shared" si="32"/>
        <v>228</v>
      </c>
      <c r="AC53" s="6">
        <f t="shared" ref="AC53:AK53" si="33">SUM(AC48:AC52)</f>
        <v>34</v>
      </c>
      <c r="AD53" s="6">
        <f t="shared" si="33"/>
        <v>28</v>
      </c>
      <c r="AE53" s="6">
        <f t="shared" si="33"/>
        <v>29</v>
      </c>
      <c r="AF53" s="6">
        <f t="shared" si="33"/>
        <v>21</v>
      </c>
      <c r="AG53" s="6">
        <f t="shared" si="33"/>
        <v>33</v>
      </c>
      <c r="AH53" s="6">
        <f t="shared" si="33"/>
        <v>16</v>
      </c>
      <c r="AI53" s="6">
        <f t="shared" si="33"/>
        <v>127</v>
      </c>
      <c r="AJ53" s="6">
        <f t="shared" si="33"/>
        <v>115</v>
      </c>
      <c r="AK53" s="6">
        <f t="shared" si="33"/>
        <v>345</v>
      </c>
    </row>
    <row r="54" spans="13:37" ht="15.75"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</sheetData>
  <sortState ref="B7:IR11">
    <sortCondition ref="L7:L11"/>
  </sortState>
  <mergeCells count="23">
    <mergeCell ref="C1:F1"/>
    <mergeCell ref="C2:F2"/>
    <mergeCell ref="C4:F4"/>
    <mergeCell ref="C5:F5"/>
    <mergeCell ref="B7:B8"/>
    <mergeCell ref="C7:C8"/>
    <mergeCell ref="D7:D8"/>
    <mergeCell ref="E7:E8"/>
    <mergeCell ref="AC7:AK7"/>
    <mergeCell ref="M7:M8"/>
    <mergeCell ref="O7:O8"/>
    <mergeCell ref="N7:N8"/>
    <mergeCell ref="S7:Z7"/>
    <mergeCell ref="AA7:AB7"/>
    <mergeCell ref="P7:R7"/>
    <mergeCell ref="A7:A8"/>
    <mergeCell ref="L7:L8"/>
    <mergeCell ref="F7:F8"/>
    <mergeCell ref="G7:G8"/>
    <mergeCell ref="H7:H8"/>
    <mergeCell ref="K7:K8"/>
    <mergeCell ref="I7:I8"/>
    <mergeCell ref="J7:J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0"/>
  <sheetViews>
    <sheetView tabSelected="1" topLeftCell="B1" workbookViewId="0">
      <pane xSplit="1" ySplit="8" topLeftCell="C9" activePane="bottomRight" state="frozen"/>
      <selection activeCell="B1" sqref="B1"/>
      <selection pane="topRight" activeCell="C1" sqref="C1"/>
      <selection pane="bottomLeft" activeCell="B11" sqref="B11"/>
      <selection pane="bottomRight" activeCell="H9" sqref="H9"/>
    </sheetView>
  </sheetViews>
  <sheetFormatPr baseColWidth="10" defaultRowHeight="15"/>
  <cols>
    <col min="1" max="1" width="12.28515625" style="1" customWidth="1"/>
    <col min="2" max="2" width="13.42578125" style="1" bestFit="1" customWidth="1"/>
    <col min="3" max="3" width="36.7109375" style="1" customWidth="1"/>
    <col min="4" max="4" width="14.140625" style="1" customWidth="1"/>
    <col min="5" max="5" width="26.7109375" style="1" customWidth="1"/>
    <col min="6" max="6" width="30.140625" style="1" customWidth="1"/>
    <col min="7" max="7" width="10.140625" style="1" bestFit="1" customWidth="1"/>
    <col min="8" max="8" width="27.7109375" style="1" customWidth="1"/>
    <col min="9" max="9" width="6.42578125" style="1" customWidth="1"/>
    <col min="10" max="10" width="12.140625" style="1" customWidth="1"/>
    <col min="11" max="11" width="7.85546875" style="1" customWidth="1"/>
    <col min="12" max="12" width="12.85546875" style="1" customWidth="1"/>
    <col min="13" max="13" width="13.140625" style="1" customWidth="1"/>
    <col min="14" max="15" width="10.7109375" style="19" customWidth="1"/>
    <col min="16" max="27" width="8.85546875" style="19" customWidth="1"/>
  </cols>
  <sheetData>
    <row r="1" spans="1:27" s="17" customFormat="1">
      <c r="C1" s="25" t="s">
        <v>139</v>
      </c>
      <c r="D1" s="25"/>
      <c r="E1" s="25"/>
      <c r="F1" s="25"/>
    </row>
    <row r="2" spans="1:27" s="17" customFormat="1">
      <c r="C2" s="25" t="s">
        <v>140</v>
      </c>
      <c r="D2" s="25"/>
      <c r="E2" s="25"/>
      <c r="F2" s="25"/>
    </row>
    <row r="3" spans="1:27" s="17" customFormat="1">
      <c r="B3" s="18"/>
      <c r="C3" s="18"/>
      <c r="D3" s="18"/>
      <c r="E3" s="18"/>
      <c r="F3" s="18"/>
    </row>
    <row r="4" spans="1:27" s="17" customFormat="1">
      <c r="C4" s="25" t="s">
        <v>261</v>
      </c>
      <c r="D4" s="25"/>
      <c r="E4" s="25"/>
      <c r="F4" s="25"/>
    </row>
    <row r="5" spans="1:27" s="17" customFormat="1">
      <c r="C5" s="25" t="s">
        <v>141</v>
      </c>
      <c r="D5" s="25"/>
      <c r="E5" s="25"/>
      <c r="F5" s="25"/>
    </row>
    <row r="7" spans="1:27" s="20" customFormat="1" ht="15" customHeight="1">
      <c r="A7" s="23" t="s">
        <v>108</v>
      </c>
      <c r="B7" s="23" t="s">
        <v>109</v>
      </c>
      <c r="C7" s="23" t="s">
        <v>110</v>
      </c>
      <c r="D7" s="23" t="s">
        <v>111</v>
      </c>
      <c r="E7" s="23" t="s">
        <v>112</v>
      </c>
      <c r="F7" s="23" t="s">
        <v>138</v>
      </c>
      <c r="G7" s="23" t="s">
        <v>137</v>
      </c>
      <c r="H7" s="23" t="s">
        <v>136</v>
      </c>
      <c r="I7" s="23" t="s">
        <v>134</v>
      </c>
      <c r="J7" s="23" t="s">
        <v>135</v>
      </c>
      <c r="K7" s="23" t="s">
        <v>107</v>
      </c>
      <c r="L7" s="23" t="s">
        <v>107</v>
      </c>
      <c r="M7" s="23" t="s">
        <v>113</v>
      </c>
      <c r="N7" s="23" t="s">
        <v>123</v>
      </c>
      <c r="O7" s="23" t="s">
        <v>122</v>
      </c>
      <c r="P7" s="26" t="s">
        <v>121</v>
      </c>
      <c r="Q7" s="27"/>
      <c r="R7" s="28"/>
      <c r="S7" s="24" t="s">
        <v>262</v>
      </c>
      <c r="T7" s="24"/>
      <c r="U7" s="24"/>
      <c r="V7" s="24"/>
      <c r="W7" s="24"/>
      <c r="X7" s="24"/>
      <c r="Y7" s="24"/>
      <c r="Z7" s="24"/>
      <c r="AA7" s="24"/>
    </row>
    <row r="8" spans="1:27" s="20" customFormat="1" ht="33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15" t="s">
        <v>124</v>
      </c>
      <c r="Q8" s="15" t="s">
        <v>125</v>
      </c>
      <c r="R8" s="15" t="s">
        <v>126</v>
      </c>
      <c r="S8" s="15" t="s">
        <v>258</v>
      </c>
      <c r="T8" s="15" t="s">
        <v>143</v>
      </c>
      <c r="U8" s="15" t="s">
        <v>259</v>
      </c>
      <c r="V8" s="15" t="s">
        <v>144</v>
      </c>
      <c r="W8" s="15" t="s">
        <v>145</v>
      </c>
      <c r="X8" s="15" t="s">
        <v>260</v>
      </c>
      <c r="Y8" s="14" t="s">
        <v>257</v>
      </c>
      <c r="Z8" s="14" t="s">
        <v>256</v>
      </c>
      <c r="AA8" s="14" t="s">
        <v>126</v>
      </c>
    </row>
    <row r="9" spans="1:27">
      <c r="A9" s="1" t="s">
        <v>5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150</v>
      </c>
      <c r="G9" s="1" t="s">
        <v>16</v>
      </c>
      <c r="H9" s="1" t="s">
        <v>151</v>
      </c>
      <c r="I9" s="1" t="s">
        <v>1</v>
      </c>
      <c r="J9" s="1" t="s">
        <v>5</v>
      </c>
      <c r="K9" s="1" t="s">
        <v>152</v>
      </c>
      <c r="L9" s="1" t="s">
        <v>153</v>
      </c>
      <c r="M9" s="1" t="s">
        <v>154</v>
      </c>
      <c r="N9" s="19">
        <v>16</v>
      </c>
      <c r="O9" s="19">
        <v>21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18</v>
      </c>
      <c r="Y9" s="19">
        <v>6</v>
      </c>
      <c r="Z9" s="19">
        <v>12</v>
      </c>
      <c r="AA9" s="19">
        <v>18</v>
      </c>
    </row>
    <row r="10" spans="1:27">
      <c r="A10" s="1" t="s">
        <v>5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155</v>
      </c>
      <c r="G10" s="1" t="s">
        <v>16</v>
      </c>
      <c r="H10" s="1" t="s">
        <v>151</v>
      </c>
      <c r="I10" s="1" t="s">
        <v>1</v>
      </c>
      <c r="J10" s="1" t="s">
        <v>5</v>
      </c>
      <c r="K10" s="1" t="s">
        <v>152</v>
      </c>
      <c r="L10" s="1" t="s">
        <v>153</v>
      </c>
      <c r="M10" s="1" t="s">
        <v>154</v>
      </c>
      <c r="N10" s="19">
        <v>0</v>
      </c>
      <c r="O10" s="19">
        <v>0</v>
      </c>
      <c r="P10" s="19">
        <v>10</v>
      </c>
      <c r="Q10" s="19">
        <v>20</v>
      </c>
      <c r="R10" s="19">
        <v>30</v>
      </c>
      <c r="S10" s="19">
        <v>36</v>
      </c>
      <c r="T10" s="19">
        <v>0</v>
      </c>
      <c r="U10" s="19">
        <v>30</v>
      </c>
      <c r="V10" s="19">
        <v>24</v>
      </c>
      <c r="W10" s="19">
        <v>0</v>
      </c>
      <c r="X10" s="19">
        <v>0</v>
      </c>
      <c r="Y10" s="19">
        <v>48</v>
      </c>
      <c r="Z10" s="19">
        <v>42</v>
      </c>
      <c r="AA10" s="19">
        <v>90</v>
      </c>
    </row>
    <row r="11" spans="1:27">
      <c r="A11" s="1" t="s">
        <v>5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156</v>
      </c>
      <c r="G11" s="1" t="s">
        <v>16</v>
      </c>
      <c r="H11" s="1" t="s">
        <v>151</v>
      </c>
      <c r="I11" s="1" t="s">
        <v>1</v>
      </c>
      <c r="J11" s="1" t="s">
        <v>5</v>
      </c>
      <c r="K11" s="1" t="s">
        <v>152</v>
      </c>
      <c r="L11" s="1" t="s">
        <v>153</v>
      </c>
      <c r="M11" s="1" t="s">
        <v>154</v>
      </c>
      <c r="N11" s="19">
        <v>0</v>
      </c>
      <c r="O11" s="19">
        <v>0</v>
      </c>
      <c r="P11" s="19">
        <v>40</v>
      </c>
      <c r="Q11" s="19">
        <v>5</v>
      </c>
      <c r="R11" s="19">
        <v>45</v>
      </c>
      <c r="S11" s="19">
        <v>67</v>
      </c>
      <c r="T11" s="19">
        <v>6</v>
      </c>
      <c r="U11" s="19">
        <v>57</v>
      </c>
      <c r="V11" s="19">
        <v>0</v>
      </c>
      <c r="W11" s="19">
        <v>0</v>
      </c>
      <c r="X11" s="19">
        <v>0</v>
      </c>
      <c r="Y11" s="19">
        <v>106</v>
      </c>
      <c r="Z11" s="19">
        <v>24</v>
      </c>
      <c r="AA11" s="19">
        <v>130</v>
      </c>
    </row>
    <row r="12" spans="1:27">
      <c r="A12" s="1" t="s">
        <v>5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156</v>
      </c>
      <c r="G12" s="1" t="s">
        <v>16</v>
      </c>
      <c r="H12" s="1" t="s">
        <v>151</v>
      </c>
      <c r="I12" s="1" t="s">
        <v>1</v>
      </c>
      <c r="J12" s="1" t="s">
        <v>5</v>
      </c>
      <c r="K12" s="1" t="s">
        <v>152</v>
      </c>
      <c r="L12" s="1" t="s">
        <v>153</v>
      </c>
      <c r="M12" s="1" t="s">
        <v>154</v>
      </c>
      <c r="N12" s="19">
        <v>22</v>
      </c>
      <c r="O12" s="19">
        <v>4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8</v>
      </c>
      <c r="X12" s="19">
        <v>0</v>
      </c>
      <c r="Y12" s="19">
        <v>4</v>
      </c>
      <c r="Z12" s="19">
        <v>4</v>
      </c>
      <c r="AA12" s="19">
        <v>8</v>
      </c>
    </row>
    <row r="13" spans="1:27">
      <c r="A13" s="1" t="s">
        <v>5</v>
      </c>
      <c r="B13" s="1" t="s">
        <v>54</v>
      </c>
      <c r="C13" s="1" t="s">
        <v>55</v>
      </c>
      <c r="D13" s="1" t="s">
        <v>157</v>
      </c>
      <c r="E13" s="1" t="s">
        <v>158</v>
      </c>
      <c r="F13" s="1" t="s">
        <v>159</v>
      </c>
      <c r="G13" s="1" t="s">
        <v>20</v>
      </c>
      <c r="H13" s="1" t="s">
        <v>160</v>
      </c>
      <c r="I13" s="1" t="s">
        <v>1</v>
      </c>
      <c r="J13" s="1" t="s">
        <v>5</v>
      </c>
      <c r="K13" s="1" t="s">
        <v>63</v>
      </c>
      <c r="L13" s="1" t="s">
        <v>41</v>
      </c>
      <c r="M13" s="1" t="s">
        <v>154</v>
      </c>
      <c r="N13" s="19">
        <v>0</v>
      </c>
      <c r="O13" s="19">
        <v>17</v>
      </c>
      <c r="P13" s="19">
        <v>0</v>
      </c>
      <c r="Q13" s="19">
        <v>0</v>
      </c>
      <c r="R13" s="19">
        <v>0</v>
      </c>
      <c r="S13" s="19">
        <v>0</v>
      </c>
      <c r="T13" s="19">
        <v>30</v>
      </c>
      <c r="U13" s="19">
        <v>28</v>
      </c>
      <c r="V13" s="19">
        <v>20</v>
      </c>
      <c r="W13" s="19">
        <v>0</v>
      </c>
      <c r="X13" s="19">
        <v>0</v>
      </c>
      <c r="Y13" s="19">
        <v>66</v>
      </c>
      <c r="Z13" s="19">
        <v>12</v>
      </c>
      <c r="AA13" s="19">
        <v>78</v>
      </c>
    </row>
    <row r="14" spans="1:27">
      <c r="A14" s="1" t="s">
        <v>5</v>
      </c>
      <c r="B14" s="1" t="s">
        <v>161</v>
      </c>
      <c r="C14" s="1" t="s">
        <v>162</v>
      </c>
      <c r="D14" s="1" t="s">
        <v>163</v>
      </c>
      <c r="E14" s="1" t="s">
        <v>162</v>
      </c>
      <c r="F14" s="1" t="s">
        <v>164</v>
      </c>
      <c r="G14" s="1" t="s">
        <v>20</v>
      </c>
      <c r="H14" s="1" t="s">
        <v>165</v>
      </c>
      <c r="I14" s="1" t="s">
        <v>1</v>
      </c>
      <c r="J14" s="1" t="s">
        <v>5</v>
      </c>
      <c r="K14" s="1" t="s">
        <v>2</v>
      </c>
      <c r="L14" s="1" t="s">
        <v>3</v>
      </c>
      <c r="M14" s="1" t="s">
        <v>154</v>
      </c>
      <c r="N14" s="19">
        <v>0</v>
      </c>
      <c r="O14" s="19">
        <v>0</v>
      </c>
      <c r="P14" s="19">
        <v>12</v>
      </c>
      <c r="Q14" s="19">
        <v>44</v>
      </c>
      <c r="R14" s="19">
        <v>56</v>
      </c>
      <c r="S14" s="19">
        <v>56</v>
      </c>
      <c r="T14" s="19">
        <v>24</v>
      </c>
      <c r="U14" s="19">
        <v>5</v>
      </c>
      <c r="V14" s="19">
        <v>0</v>
      </c>
      <c r="W14" s="19">
        <v>0</v>
      </c>
      <c r="X14" s="19">
        <v>0</v>
      </c>
      <c r="Y14" s="19">
        <v>19</v>
      </c>
      <c r="Z14" s="19">
        <v>66</v>
      </c>
      <c r="AA14" s="19">
        <v>85</v>
      </c>
    </row>
    <row r="15" spans="1:27">
      <c r="A15" s="1" t="s">
        <v>5</v>
      </c>
      <c r="B15" s="1" t="s">
        <v>161</v>
      </c>
      <c r="C15" s="1" t="s">
        <v>162</v>
      </c>
      <c r="D15" s="1" t="s">
        <v>163</v>
      </c>
      <c r="E15" s="1" t="s">
        <v>162</v>
      </c>
      <c r="F15" s="1" t="s">
        <v>166</v>
      </c>
      <c r="G15" s="1" t="s">
        <v>20</v>
      </c>
      <c r="H15" s="1" t="s">
        <v>165</v>
      </c>
      <c r="I15" s="1" t="s">
        <v>1</v>
      </c>
      <c r="J15" s="1" t="s">
        <v>5</v>
      </c>
      <c r="K15" s="1" t="s">
        <v>2</v>
      </c>
      <c r="L15" s="1" t="s">
        <v>3</v>
      </c>
      <c r="M15" s="1" t="s">
        <v>154</v>
      </c>
      <c r="N15" s="19">
        <v>0</v>
      </c>
      <c r="O15" s="19">
        <v>0</v>
      </c>
      <c r="P15" s="19">
        <v>0</v>
      </c>
      <c r="Q15" s="19">
        <v>8</v>
      </c>
      <c r="R15" s="19">
        <v>8</v>
      </c>
      <c r="S15" s="19">
        <v>8</v>
      </c>
      <c r="T15" s="19">
        <v>13</v>
      </c>
      <c r="U15" s="19">
        <v>3</v>
      </c>
      <c r="V15" s="19">
        <v>0</v>
      </c>
      <c r="W15" s="19">
        <v>0</v>
      </c>
      <c r="X15" s="19">
        <v>0</v>
      </c>
      <c r="Y15" s="19">
        <v>0</v>
      </c>
      <c r="Z15" s="19">
        <v>24</v>
      </c>
      <c r="AA15" s="19">
        <v>24</v>
      </c>
    </row>
    <row r="16" spans="1:27">
      <c r="A16" s="1" t="s">
        <v>5</v>
      </c>
      <c r="B16" s="1" t="s">
        <v>161</v>
      </c>
      <c r="C16" s="1" t="s">
        <v>162</v>
      </c>
      <c r="D16" s="1" t="s">
        <v>163</v>
      </c>
      <c r="E16" s="1" t="s">
        <v>162</v>
      </c>
      <c r="F16" s="1" t="s">
        <v>167</v>
      </c>
      <c r="G16" s="1" t="s">
        <v>20</v>
      </c>
      <c r="H16" s="1" t="s">
        <v>165</v>
      </c>
      <c r="I16" s="1" t="s">
        <v>1</v>
      </c>
      <c r="J16" s="1" t="s">
        <v>5</v>
      </c>
      <c r="K16" s="1" t="s">
        <v>2</v>
      </c>
      <c r="L16" s="1" t="s">
        <v>3</v>
      </c>
      <c r="M16" s="1" t="s">
        <v>154</v>
      </c>
      <c r="N16" s="19">
        <v>0</v>
      </c>
      <c r="O16" s="19">
        <v>0</v>
      </c>
      <c r="P16" s="19">
        <v>31</v>
      </c>
      <c r="Q16" s="19">
        <v>69</v>
      </c>
      <c r="R16" s="19">
        <v>100</v>
      </c>
      <c r="S16" s="19">
        <v>100</v>
      </c>
      <c r="T16" s="19">
        <v>23</v>
      </c>
      <c r="U16" s="19">
        <v>19</v>
      </c>
      <c r="V16" s="19">
        <v>0</v>
      </c>
      <c r="W16" s="19">
        <v>0</v>
      </c>
      <c r="X16" s="19">
        <v>0</v>
      </c>
      <c r="Y16" s="19">
        <v>36</v>
      </c>
      <c r="Z16" s="19">
        <v>106</v>
      </c>
      <c r="AA16" s="19">
        <v>142</v>
      </c>
    </row>
    <row r="17" spans="1:27">
      <c r="A17" s="1" t="s">
        <v>5</v>
      </c>
      <c r="B17" s="1" t="s">
        <v>161</v>
      </c>
      <c r="C17" s="1" t="s">
        <v>162</v>
      </c>
      <c r="D17" s="1" t="s">
        <v>163</v>
      </c>
      <c r="E17" s="1" t="s">
        <v>162</v>
      </c>
      <c r="F17" s="1" t="s">
        <v>168</v>
      </c>
      <c r="G17" s="1" t="s">
        <v>20</v>
      </c>
      <c r="H17" s="1" t="s">
        <v>165</v>
      </c>
      <c r="I17" s="1" t="s">
        <v>1</v>
      </c>
      <c r="J17" s="1" t="s">
        <v>5</v>
      </c>
      <c r="K17" s="1" t="s">
        <v>2</v>
      </c>
      <c r="L17" s="1" t="s">
        <v>3</v>
      </c>
      <c r="M17" s="1" t="s">
        <v>154</v>
      </c>
      <c r="N17" s="19">
        <v>0</v>
      </c>
      <c r="O17" s="19">
        <v>0</v>
      </c>
      <c r="P17" s="19">
        <v>12</v>
      </c>
      <c r="Q17" s="19">
        <v>25</v>
      </c>
      <c r="R17" s="19">
        <v>37</v>
      </c>
      <c r="S17" s="19">
        <v>37</v>
      </c>
      <c r="T17" s="19">
        <v>16</v>
      </c>
      <c r="U17" s="19">
        <v>8</v>
      </c>
      <c r="V17" s="19">
        <v>0</v>
      </c>
      <c r="W17" s="19">
        <v>0</v>
      </c>
      <c r="X17" s="19">
        <v>0</v>
      </c>
      <c r="Y17" s="19">
        <v>18</v>
      </c>
      <c r="Z17" s="19">
        <v>43</v>
      </c>
      <c r="AA17" s="19">
        <v>61</v>
      </c>
    </row>
    <row r="18" spans="1:27">
      <c r="A18" s="1" t="s">
        <v>5</v>
      </c>
      <c r="B18" s="1" t="s">
        <v>161</v>
      </c>
      <c r="C18" s="1" t="s">
        <v>162</v>
      </c>
      <c r="D18" s="1" t="s">
        <v>163</v>
      </c>
      <c r="E18" s="1" t="s">
        <v>162</v>
      </c>
      <c r="F18" s="1" t="s">
        <v>169</v>
      </c>
      <c r="G18" s="1" t="s">
        <v>20</v>
      </c>
      <c r="H18" s="1" t="s">
        <v>165</v>
      </c>
      <c r="I18" s="1" t="s">
        <v>1</v>
      </c>
      <c r="J18" s="1" t="s">
        <v>5</v>
      </c>
      <c r="K18" s="1" t="s">
        <v>2</v>
      </c>
      <c r="L18" s="1" t="s">
        <v>3</v>
      </c>
      <c r="M18" s="1" t="s">
        <v>154</v>
      </c>
      <c r="N18" s="19">
        <v>0</v>
      </c>
      <c r="O18" s="19">
        <v>0</v>
      </c>
      <c r="P18" s="19">
        <v>102</v>
      </c>
      <c r="Q18" s="19">
        <v>33</v>
      </c>
      <c r="R18" s="19">
        <v>135</v>
      </c>
      <c r="S18" s="19">
        <v>135</v>
      </c>
      <c r="T18" s="19">
        <v>44</v>
      </c>
      <c r="U18" s="19">
        <v>16</v>
      </c>
      <c r="V18" s="19">
        <v>0</v>
      </c>
      <c r="W18" s="19">
        <v>0</v>
      </c>
      <c r="X18" s="19">
        <v>0</v>
      </c>
      <c r="Y18" s="19">
        <v>124</v>
      </c>
      <c r="Z18" s="19">
        <v>71</v>
      </c>
      <c r="AA18" s="19">
        <v>195</v>
      </c>
    </row>
    <row r="19" spans="1:27">
      <c r="A19" s="1" t="s">
        <v>5</v>
      </c>
      <c r="B19" s="1" t="s">
        <v>161</v>
      </c>
      <c r="C19" s="1" t="s">
        <v>162</v>
      </c>
      <c r="D19" s="1" t="s">
        <v>163</v>
      </c>
      <c r="E19" s="1" t="s">
        <v>162</v>
      </c>
      <c r="F19" s="1" t="s">
        <v>170</v>
      </c>
      <c r="G19" s="1" t="s">
        <v>20</v>
      </c>
      <c r="H19" s="1" t="s">
        <v>165</v>
      </c>
      <c r="I19" s="1" t="s">
        <v>1</v>
      </c>
      <c r="J19" s="1" t="s">
        <v>5</v>
      </c>
      <c r="K19" s="1" t="s">
        <v>2</v>
      </c>
      <c r="L19" s="1" t="s">
        <v>3</v>
      </c>
      <c r="M19" s="1" t="s">
        <v>154</v>
      </c>
      <c r="N19" s="19">
        <v>0</v>
      </c>
      <c r="O19" s="19">
        <v>0</v>
      </c>
      <c r="P19" s="19">
        <v>138</v>
      </c>
      <c r="Q19" s="19">
        <v>115</v>
      </c>
      <c r="R19" s="19">
        <v>253</v>
      </c>
      <c r="S19" s="19">
        <v>253</v>
      </c>
      <c r="T19" s="19">
        <v>73</v>
      </c>
      <c r="U19" s="19">
        <v>32</v>
      </c>
      <c r="V19" s="19">
        <v>0</v>
      </c>
      <c r="W19" s="19">
        <v>0</v>
      </c>
      <c r="X19" s="19">
        <v>0</v>
      </c>
      <c r="Y19" s="19">
        <v>188</v>
      </c>
      <c r="Z19" s="19">
        <v>170</v>
      </c>
      <c r="AA19" s="19">
        <v>358</v>
      </c>
    </row>
    <row r="20" spans="1:27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21">
        <f t="shared" ref="N20:P20" si="0">SUM(N9:N19)</f>
        <v>38</v>
      </c>
      <c r="O20" s="21">
        <f t="shared" si="0"/>
        <v>42</v>
      </c>
      <c r="P20" s="21">
        <f t="shared" si="0"/>
        <v>345</v>
      </c>
      <c r="Q20" s="21">
        <f t="shared" ref="Q20:U20" si="1">SUM(Q9:Q19)</f>
        <v>319</v>
      </c>
      <c r="R20" s="21">
        <f t="shared" si="1"/>
        <v>664</v>
      </c>
      <c r="S20" s="21">
        <f t="shared" si="1"/>
        <v>692</v>
      </c>
      <c r="T20" s="21">
        <f t="shared" si="1"/>
        <v>229</v>
      </c>
      <c r="U20" s="21">
        <f t="shared" si="1"/>
        <v>198</v>
      </c>
      <c r="V20" s="21">
        <f t="shared" ref="V20:AA20" si="2">SUM(V9:V19)</f>
        <v>44</v>
      </c>
      <c r="W20" s="21">
        <f t="shared" si="2"/>
        <v>8</v>
      </c>
      <c r="X20" s="21">
        <f t="shared" si="2"/>
        <v>18</v>
      </c>
      <c r="Y20" s="21">
        <f t="shared" si="2"/>
        <v>615</v>
      </c>
      <c r="Z20" s="21">
        <f t="shared" si="2"/>
        <v>574</v>
      </c>
      <c r="AA20" s="21">
        <f t="shared" si="2"/>
        <v>1189</v>
      </c>
    </row>
    <row r="21" spans="1:27">
      <c r="A21" s="1" t="s">
        <v>11</v>
      </c>
      <c r="B21" s="1" t="s">
        <v>32</v>
      </c>
      <c r="C21" s="1" t="s">
        <v>33</v>
      </c>
      <c r="D21" s="1" t="s">
        <v>34</v>
      </c>
      <c r="E21" s="1" t="s">
        <v>35</v>
      </c>
      <c r="F21" s="1" t="s">
        <v>171</v>
      </c>
      <c r="G21" s="1" t="s">
        <v>20</v>
      </c>
      <c r="H21" s="1" t="s">
        <v>37</v>
      </c>
      <c r="I21" s="1" t="s">
        <v>1</v>
      </c>
      <c r="J21" s="1" t="s">
        <v>11</v>
      </c>
      <c r="K21" s="1" t="s">
        <v>2</v>
      </c>
      <c r="L21" s="1" t="s">
        <v>3</v>
      </c>
      <c r="M21" s="1" t="s">
        <v>154</v>
      </c>
      <c r="N21" s="19">
        <v>3</v>
      </c>
      <c r="O21" s="19">
        <v>2</v>
      </c>
      <c r="P21" s="19">
        <v>1</v>
      </c>
      <c r="Q21" s="19">
        <v>0</v>
      </c>
      <c r="R21" s="19">
        <v>1</v>
      </c>
      <c r="S21" s="19">
        <v>3</v>
      </c>
      <c r="T21" s="19">
        <v>7</v>
      </c>
      <c r="U21" s="19">
        <v>3</v>
      </c>
      <c r="V21" s="19">
        <v>0</v>
      </c>
      <c r="W21" s="19">
        <v>0</v>
      </c>
      <c r="X21" s="19">
        <v>0</v>
      </c>
      <c r="Y21" s="19">
        <v>7</v>
      </c>
      <c r="Z21" s="19">
        <v>6</v>
      </c>
      <c r="AA21" s="19">
        <v>13</v>
      </c>
    </row>
    <row r="22" spans="1:27">
      <c r="A22" s="1" t="s">
        <v>11</v>
      </c>
      <c r="B22" s="1" t="s">
        <v>32</v>
      </c>
      <c r="C22" s="1" t="s">
        <v>33</v>
      </c>
      <c r="D22" s="1" t="s">
        <v>34</v>
      </c>
      <c r="E22" s="1" t="s">
        <v>35</v>
      </c>
      <c r="F22" s="1" t="s">
        <v>172</v>
      </c>
      <c r="G22" s="1" t="s">
        <v>20</v>
      </c>
      <c r="H22" s="1" t="s">
        <v>37</v>
      </c>
      <c r="I22" s="1" t="s">
        <v>1</v>
      </c>
      <c r="J22" s="1" t="s">
        <v>11</v>
      </c>
      <c r="K22" s="1" t="s">
        <v>2</v>
      </c>
      <c r="L22" s="1" t="s">
        <v>3</v>
      </c>
      <c r="M22" s="1" t="s">
        <v>154</v>
      </c>
      <c r="N22" s="19">
        <v>0</v>
      </c>
      <c r="O22" s="19">
        <v>3</v>
      </c>
      <c r="P22" s="19">
        <v>0</v>
      </c>
      <c r="Q22" s="19">
        <v>0</v>
      </c>
      <c r="R22" s="19">
        <v>0</v>
      </c>
      <c r="S22" s="19">
        <v>0</v>
      </c>
      <c r="T22" s="19">
        <v>3</v>
      </c>
      <c r="U22" s="19">
        <v>1</v>
      </c>
      <c r="V22" s="19">
        <v>0</v>
      </c>
      <c r="W22" s="19">
        <v>0</v>
      </c>
      <c r="X22" s="19">
        <v>0</v>
      </c>
      <c r="Y22" s="19">
        <v>1</v>
      </c>
      <c r="Z22" s="19">
        <v>3</v>
      </c>
      <c r="AA22" s="19">
        <v>4</v>
      </c>
    </row>
    <row r="23" spans="1:27">
      <c r="A23" s="1" t="s">
        <v>11</v>
      </c>
      <c r="B23" s="1" t="s">
        <v>32</v>
      </c>
      <c r="C23" s="1" t="s">
        <v>33</v>
      </c>
      <c r="D23" s="1" t="s">
        <v>34</v>
      </c>
      <c r="E23" s="1" t="s">
        <v>35</v>
      </c>
      <c r="F23" s="1" t="s">
        <v>173</v>
      </c>
      <c r="G23" s="1" t="s">
        <v>20</v>
      </c>
      <c r="H23" s="1" t="s">
        <v>37</v>
      </c>
      <c r="I23" s="1" t="s">
        <v>1</v>
      </c>
      <c r="J23" s="1" t="s">
        <v>11</v>
      </c>
      <c r="K23" s="1" t="s">
        <v>2</v>
      </c>
      <c r="L23" s="1" t="s">
        <v>3</v>
      </c>
      <c r="M23" s="1" t="s">
        <v>154</v>
      </c>
      <c r="N23" s="19">
        <v>6</v>
      </c>
      <c r="O23" s="19">
        <v>7</v>
      </c>
      <c r="P23" s="19">
        <v>0</v>
      </c>
      <c r="Q23" s="19">
        <v>0</v>
      </c>
      <c r="R23" s="19">
        <v>0</v>
      </c>
      <c r="S23" s="19">
        <v>0</v>
      </c>
      <c r="T23" s="19">
        <v>1</v>
      </c>
      <c r="U23" s="19">
        <v>4</v>
      </c>
      <c r="V23" s="19">
        <v>0</v>
      </c>
      <c r="W23" s="19">
        <v>0</v>
      </c>
      <c r="X23" s="19">
        <v>0</v>
      </c>
      <c r="Y23" s="19">
        <v>2</v>
      </c>
      <c r="Z23" s="19">
        <v>3</v>
      </c>
      <c r="AA23" s="19">
        <v>5</v>
      </c>
    </row>
    <row r="24" spans="1:27">
      <c r="A24" s="1" t="s">
        <v>11</v>
      </c>
      <c r="B24" s="1" t="s">
        <v>174</v>
      </c>
      <c r="C24" s="1" t="s">
        <v>175</v>
      </c>
      <c r="D24" s="1" t="s">
        <v>176</v>
      </c>
      <c r="E24" s="1" t="s">
        <v>177</v>
      </c>
      <c r="F24" s="1" t="s">
        <v>178</v>
      </c>
      <c r="G24" s="1" t="s">
        <v>20</v>
      </c>
      <c r="H24" s="1" t="s">
        <v>179</v>
      </c>
      <c r="I24" s="1" t="s">
        <v>1</v>
      </c>
      <c r="J24" s="1" t="s">
        <v>11</v>
      </c>
      <c r="K24" s="1" t="s">
        <v>2</v>
      </c>
      <c r="L24" s="1" t="s">
        <v>3</v>
      </c>
      <c r="M24" s="1" t="s">
        <v>154</v>
      </c>
      <c r="N24" s="19">
        <v>0</v>
      </c>
      <c r="O24" s="19">
        <v>0</v>
      </c>
      <c r="P24" s="19">
        <v>17</v>
      </c>
      <c r="Q24" s="19">
        <v>12</v>
      </c>
      <c r="R24" s="19">
        <v>29</v>
      </c>
      <c r="S24" s="19">
        <v>44</v>
      </c>
      <c r="T24" s="19">
        <v>21</v>
      </c>
      <c r="U24" s="19">
        <v>7</v>
      </c>
      <c r="V24" s="19">
        <v>0</v>
      </c>
      <c r="W24" s="19">
        <v>0</v>
      </c>
      <c r="X24" s="19">
        <v>0</v>
      </c>
      <c r="Y24" s="19">
        <v>38</v>
      </c>
      <c r="Z24" s="19">
        <v>34</v>
      </c>
      <c r="AA24" s="19">
        <v>72</v>
      </c>
    </row>
    <row r="25" spans="1:27">
      <c r="A25" s="1" t="s">
        <v>11</v>
      </c>
      <c r="B25" s="1" t="s">
        <v>174</v>
      </c>
      <c r="C25" s="1" t="s">
        <v>175</v>
      </c>
      <c r="D25" s="1" t="s">
        <v>176</v>
      </c>
      <c r="E25" s="1" t="s">
        <v>177</v>
      </c>
      <c r="F25" s="1" t="s">
        <v>180</v>
      </c>
      <c r="G25" s="1" t="s">
        <v>20</v>
      </c>
      <c r="H25" s="1" t="s">
        <v>179</v>
      </c>
      <c r="I25" s="1" t="s">
        <v>1</v>
      </c>
      <c r="J25" s="1" t="s">
        <v>11</v>
      </c>
      <c r="K25" s="1" t="s">
        <v>2</v>
      </c>
      <c r="L25" s="1" t="s">
        <v>3</v>
      </c>
      <c r="M25" s="1" t="s">
        <v>154</v>
      </c>
      <c r="N25" s="19">
        <v>34</v>
      </c>
      <c r="O25" s="19">
        <v>0</v>
      </c>
      <c r="P25" s="19">
        <v>17</v>
      </c>
      <c r="Q25" s="19">
        <v>12</v>
      </c>
      <c r="R25" s="19">
        <v>29</v>
      </c>
      <c r="S25" s="19">
        <v>47</v>
      </c>
      <c r="T25" s="19">
        <v>43</v>
      </c>
      <c r="U25" s="19">
        <v>6</v>
      </c>
      <c r="V25" s="19">
        <v>0</v>
      </c>
      <c r="W25" s="19">
        <v>0</v>
      </c>
      <c r="X25" s="19">
        <v>0</v>
      </c>
      <c r="Y25" s="19">
        <v>48</v>
      </c>
      <c r="Z25" s="19">
        <v>48</v>
      </c>
      <c r="AA25" s="19">
        <v>96</v>
      </c>
    </row>
    <row r="26" spans="1:27">
      <c r="A26" s="1" t="s">
        <v>11</v>
      </c>
      <c r="B26" s="1" t="s">
        <v>54</v>
      </c>
      <c r="C26" s="1" t="s">
        <v>55</v>
      </c>
      <c r="D26" s="1" t="s">
        <v>181</v>
      </c>
      <c r="E26" s="1" t="s">
        <v>182</v>
      </c>
      <c r="F26" s="1" t="s">
        <v>159</v>
      </c>
      <c r="G26" s="1" t="s">
        <v>20</v>
      </c>
      <c r="H26" s="1" t="s">
        <v>183</v>
      </c>
      <c r="I26" s="1" t="s">
        <v>1</v>
      </c>
      <c r="J26" s="1" t="s">
        <v>11</v>
      </c>
      <c r="K26" s="1" t="s">
        <v>63</v>
      </c>
      <c r="L26" s="1" t="s">
        <v>41</v>
      </c>
      <c r="M26" s="1" t="s">
        <v>154</v>
      </c>
      <c r="N26" s="19">
        <v>16</v>
      </c>
      <c r="O26" s="19">
        <v>21</v>
      </c>
      <c r="P26" s="19">
        <v>0</v>
      </c>
      <c r="Q26" s="19">
        <v>0</v>
      </c>
      <c r="R26" s="19">
        <v>0</v>
      </c>
      <c r="S26" s="19">
        <v>0</v>
      </c>
      <c r="T26" s="19">
        <v>15</v>
      </c>
      <c r="U26" s="19">
        <v>39</v>
      </c>
      <c r="V26" s="19">
        <v>27</v>
      </c>
      <c r="W26" s="19">
        <v>0</v>
      </c>
      <c r="X26" s="19">
        <v>0</v>
      </c>
      <c r="Y26" s="19">
        <v>71</v>
      </c>
      <c r="Z26" s="19">
        <v>10</v>
      </c>
      <c r="AA26" s="19">
        <v>81</v>
      </c>
    </row>
    <row r="27" spans="1:27">
      <c r="A27" s="1" t="s">
        <v>11</v>
      </c>
      <c r="B27" s="1" t="s">
        <v>184</v>
      </c>
      <c r="C27" s="1" t="s">
        <v>185</v>
      </c>
      <c r="D27" s="1" t="s">
        <v>186</v>
      </c>
      <c r="E27" s="1" t="s">
        <v>185</v>
      </c>
      <c r="F27" s="1" t="s">
        <v>187</v>
      </c>
      <c r="G27" s="1" t="s">
        <v>20</v>
      </c>
      <c r="H27" s="1" t="s">
        <v>188</v>
      </c>
      <c r="I27" s="1" t="s">
        <v>1</v>
      </c>
      <c r="J27" s="1" t="s">
        <v>11</v>
      </c>
      <c r="K27" s="1" t="s">
        <v>2</v>
      </c>
      <c r="L27" s="1" t="s">
        <v>3</v>
      </c>
      <c r="M27" s="1" t="s">
        <v>154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</row>
    <row r="28" spans="1:27">
      <c r="A28" s="1" t="s">
        <v>11</v>
      </c>
      <c r="B28" s="1" t="s">
        <v>184</v>
      </c>
      <c r="C28" s="1" t="s">
        <v>185</v>
      </c>
      <c r="D28" s="1" t="s">
        <v>186</v>
      </c>
      <c r="E28" s="1" t="s">
        <v>185</v>
      </c>
      <c r="F28" s="1" t="s">
        <v>167</v>
      </c>
      <c r="G28" s="1" t="s">
        <v>20</v>
      </c>
      <c r="H28" s="1" t="s">
        <v>188</v>
      </c>
      <c r="I28" s="1" t="s">
        <v>1</v>
      </c>
      <c r="J28" s="1" t="s">
        <v>11</v>
      </c>
      <c r="K28" s="1" t="s">
        <v>2</v>
      </c>
      <c r="L28" s="1" t="s">
        <v>3</v>
      </c>
      <c r="M28" s="1" t="s">
        <v>154</v>
      </c>
      <c r="N28" s="19">
        <v>9</v>
      </c>
      <c r="O28" s="19">
        <v>4</v>
      </c>
      <c r="P28" s="19">
        <v>1</v>
      </c>
      <c r="Q28" s="19">
        <v>3</v>
      </c>
      <c r="R28" s="19">
        <v>4</v>
      </c>
      <c r="S28" s="19">
        <v>20</v>
      </c>
      <c r="T28" s="19">
        <v>6</v>
      </c>
      <c r="U28" s="19">
        <v>2</v>
      </c>
      <c r="V28" s="19">
        <v>0</v>
      </c>
      <c r="W28" s="19">
        <v>0</v>
      </c>
      <c r="X28" s="19">
        <v>0</v>
      </c>
      <c r="Y28" s="19">
        <v>8</v>
      </c>
      <c r="Z28" s="19">
        <v>20</v>
      </c>
      <c r="AA28" s="19">
        <v>28</v>
      </c>
    </row>
    <row r="29" spans="1:27">
      <c r="A29" s="1" t="s">
        <v>11</v>
      </c>
      <c r="B29" s="1" t="s">
        <v>184</v>
      </c>
      <c r="C29" s="1" t="s">
        <v>185</v>
      </c>
      <c r="D29" s="1" t="s">
        <v>186</v>
      </c>
      <c r="E29" s="1" t="s">
        <v>185</v>
      </c>
      <c r="F29" s="1" t="s">
        <v>150</v>
      </c>
      <c r="G29" s="1" t="s">
        <v>20</v>
      </c>
      <c r="H29" s="1" t="s">
        <v>188</v>
      </c>
      <c r="I29" s="1" t="s">
        <v>1</v>
      </c>
      <c r="J29" s="1" t="s">
        <v>11</v>
      </c>
      <c r="K29" s="1" t="s">
        <v>2</v>
      </c>
      <c r="L29" s="1" t="s">
        <v>3</v>
      </c>
      <c r="M29" s="1" t="s">
        <v>154</v>
      </c>
      <c r="N29" s="19">
        <v>9</v>
      </c>
      <c r="O29" s="19">
        <v>4</v>
      </c>
      <c r="P29" s="19">
        <v>6</v>
      </c>
      <c r="Q29" s="19">
        <v>2</v>
      </c>
      <c r="R29" s="19">
        <v>8</v>
      </c>
      <c r="S29" s="19">
        <v>39</v>
      </c>
      <c r="T29" s="19">
        <v>8</v>
      </c>
      <c r="U29" s="19">
        <v>5</v>
      </c>
      <c r="V29" s="19">
        <v>0</v>
      </c>
      <c r="W29" s="19">
        <v>0</v>
      </c>
      <c r="X29" s="19">
        <v>0</v>
      </c>
      <c r="Y29" s="19">
        <v>28</v>
      </c>
      <c r="Z29" s="19">
        <v>24</v>
      </c>
      <c r="AA29" s="19">
        <v>52</v>
      </c>
    </row>
    <row r="30" spans="1:27">
      <c r="A30" s="1" t="s">
        <v>11</v>
      </c>
      <c r="B30" s="1" t="s">
        <v>184</v>
      </c>
      <c r="C30" s="1" t="s">
        <v>185</v>
      </c>
      <c r="D30" s="1" t="s">
        <v>186</v>
      </c>
      <c r="E30" s="1" t="s">
        <v>185</v>
      </c>
      <c r="F30" s="1" t="s">
        <v>189</v>
      </c>
      <c r="G30" s="1" t="s">
        <v>20</v>
      </c>
      <c r="H30" s="1" t="s">
        <v>188</v>
      </c>
      <c r="I30" s="1" t="s">
        <v>1</v>
      </c>
      <c r="J30" s="1" t="s">
        <v>11</v>
      </c>
      <c r="K30" s="1" t="s">
        <v>2</v>
      </c>
      <c r="L30" s="1" t="s">
        <v>3</v>
      </c>
      <c r="M30" s="1" t="s">
        <v>154</v>
      </c>
      <c r="N30" s="19">
        <v>0</v>
      </c>
      <c r="O30" s="19">
        <v>0</v>
      </c>
      <c r="P30" s="19">
        <v>2</v>
      </c>
      <c r="Q30" s="19">
        <v>2</v>
      </c>
      <c r="R30" s="19">
        <v>4</v>
      </c>
      <c r="S30" s="19">
        <v>9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7</v>
      </c>
      <c r="Z30" s="19">
        <v>2</v>
      </c>
      <c r="AA30" s="19">
        <v>9</v>
      </c>
    </row>
    <row r="31" spans="1:27">
      <c r="A31" s="1" t="s">
        <v>11</v>
      </c>
      <c r="B31" s="1" t="s">
        <v>184</v>
      </c>
      <c r="C31" s="1" t="s">
        <v>185</v>
      </c>
      <c r="D31" s="1" t="s">
        <v>186</v>
      </c>
      <c r="E31" s="1" t="s">
        <v>185</v>
      </c>
      <c r="F31" s="1" t="s">
        <v>190</v>
      </c>
      <c r="G31" s="1" t="s">
        <v>20</v>
      </c>
      <c r="H31" s="1" t="s">
        <v>188</v>
      </c>
      <c r="I31" s="1" t="s">
        <v>1</v>
      </c>
      <c r="J31" s="1" t="s">
        <v>11</v>
      </c>
      <c r="K31" s="1" t="s">
        <v>2</v>
      </c>
      <c r="L31" s="1" t="s">
        <v>3</v>
      </c>
      <c r="M31" s="1" t="s">
        <v>154</v>
      </c>
      <c r="N31" s="19">
        <v>2</v>
      </c>
      <c r="O31" s="19">
        <v>0</v>
      </c>
      <c r="P31" s="19">
        <v>0</v>
      </c>
      <c r="Q31" s="19">
        <v>0</v>
      </c>
      <c r="R31" s="19">
        <v>0</v>
      </c>
      <c r="S31" s="19">
        <v>1</v>
      </c>
      <c r="T31" s="19">
        <v>4</v>
      </c>
      <c r="U31" s="19">
        <v>0</v>
      </c>
      <c r="V31" s="19">
        <v>0</v>
      </c>
      <c r="W31" s="19">
        <v>0</v>
      </c>
      <c r="X31" s="19">
        <v>0</v>
      </c>
      <c r="Y31" s="19">
        <v>5</v>
      </c>
      <c r="Z31" s="19">
        <v>0</v>
      </c>
      <c r="AA31" s="19">
        <v>5</v>
      </c>
    </row>
    <row r="32" spans="1:27">
      <c r="A32" s="1" t="s">
        <v>11</v>
      </c>
      <c r="B32" s="1" t="s">
        <v>184</v>
      </c>
      <c r="C32" s="1" t="s">
        <v>185</v>
      </c>
      <c r="D32" s="1" t="s">
        <v>186</v>
      </c>
      <c r="E32" s="1" t="s">
        <v>185</v>
      </c>
      <c r="F32" s="1" t="s">
        <v>191</v>
      </c>
      <c r="G32" s="1" t="s">
        <v>20</v>
      </c>
      <c r="H32" s="1" t="s">
        <v>188</v>
      </c>
      <c r="I32" s="1" t="s">
        <v>1</v>
      </c>
      <c r="J32" s="1" t="s">
        <v>11</v>
      </c>
      <c r="K32" s="1" t="s">
        <v>2</v>
      </c>
      <c r="L32" s="1" t="s">
        <v>3</v>
      </c>
      <c r="M32" s="1" t="s">
        <v>154</v>
      </c>
      <c r="N32" s="19">
        <v>2</v>
      </c>
      <c r="O32" s="19">
        <v>0</v>
      </c>
      <c r="P32" s="19">
        <v>0</v>
      </c>
      <c r="Q32" s="19">
        <v>0</v>
      </c>
      <c r="R32" s="19">
        <v>0</v>
      </c>
      <c r="S32" s="19">
        <v>7</v>
      </c>
      <c r="T32" s="19">
        <v>9</v>
      </c>
      <c r="U32" s="19">
        <v>0</v>
      </c>
      <c r="V32" s="19">
        <v>0</v>
      </c>
      <c r="W32" s="19">
        <v>0</v>
      </c>
      <c r="X32" s="19">
        <v>0</v>
      </c>
      <c r="Y32" s="19">
        <v>5</v>
      </c>
      <c r="Z32" s="19">
        <v>11</v>
      </c>
      <c r="AA32" s="19">
        <v>16</v>
      </c>
    </row>
    <row r="33" spans="1:27">
      <c r="A33" s="1" t="s">
        <v>11</v>
      </c>
      <c r="B33" s="1" t="s">
        <v>184</v>
      </c>
      <c r="C33" s="1" t="s">
        <v>185</v>
      </c>
      <c r="D33" s="1" t="s">
        <v>186</v>
      </c>
      <c r="E33" s="1" t="s">
        <v>185</v>
      </c>
      <c r="F33" s="1" t="s">
        <v>169</v>
      </c>
      <c r="G33" s="1" t="s">
        <v>20</v>
      </c>
      <c r="H33" s="1" t="s">
        <v>188</v>
      </c>
      <c r="I33" s="1" t="s">
        <v>1</v>
      </c>
      <c r="J33" s="1" t="s">
        <v>11</v>
      </c>
      <c r="K33" s="1" t="s">
        <v>2</v>
      </c>
      <c r="L33" s="1" t="s">
        <v>3</v>
      </c>
      <c r="M33" s="1" t="s">
        <v>154</v>
      </c>
      <c r="N33" s="19">
        <v>14</v>
      </c>
      <c r="O33" s="19">
        <v>7</v>
      </c>
      <c r="P33" s="19">
        <v>8</v>
      </c>
      <c r="Q33" s="19">
        <v>9</v>
      </c>
      <c r="R33" s="19">
        <v>17</v>
      </c>
      <c r="S33" s="19">
        <v>53</v>
      </c>
      <c r="T33" s="19">
        <v>19</v>
      </c>
      <c r="U33" s="19">
        <v>10</v>
      </c>
      <c r="V33" s="19">
        <v>0</v>
      </c>
      <c r="W33" s="19">
        <v>0</v>
      </c>
      <c r="X33" s="19">
        <v>0</v>
      </c>
      <c r="Y33" s="19">
        <v>48</v>
      </c>
      <c r="Z33" s="19">
        <v>34</v>
      </c>
      <c r="AA33" s="19">
        <v>82</v>
      </c>
    </row>
    <row r="34" spans="1:27">
      <c r="A34" s="1" t="s">
        <v>11</v>
      </c>
      <c r="B34" s="1" t="s">
        <v>184</v>
      </c>
      <c r="C34" s="1" t="s">
        <v>185</v>
      </c>
      <c r="D34" s="1" t="s">
        <v>186</v>
      </c>
      <c r="E34" s="1" t="s">
        <v>185</v>
      </c>
      <c r="F34" s="1" t="s">
        <v>192</v>
      </c>
      <c r="G34" s="1" t="s">
        <v>20</v>
      </c>
      <c r="H34" s="1" t="s">
        <v>188</v>
      </c>
      <c r="I34" s="1" t="s">
        <v>1</v>
      </c>
      <c r="J34" s="1" t="s">
        <v>11</v>
      </c>
      <c r="K34" s="1" t="s">
        <v>2</v>
      </c>
      <c r="L34" s="1" t="s">
        <v>3</v>
      </c>
      <c r="M34" s="1" t="s">
        <v>154</v>
      </c>
      <c r="N34" s="19">
        <v>7</v>
      </c>
      <c r="O34" s="19">
        <v>3</v>
      </c>
      <c r="P34" s="19">
        <v>4</v>
      </c>
      <c r="Q34" s="19">
        <v>1</v>
      </c>
      <c r="R34" s="19">
        <v>5</v>
      </c>
      <c r="S34" s="19">
        <v>45</v>
      </c>
      <c r="T34" s="19">
        <v>9</v>
      </c>
      <c r="U34" s="19">
        <v>3</v>
      </c>
      <c r="V34" s="19">
        <v>0</v>
      </c>
      <c r="W34" s="19">
        <v>0</v>
      </c>
      <c r="X34" s="19">
        <v>0</v>
      </c>
      <c r="Y34" s="19">
        <v>52</v>
      </c>
      <c r="Z34" s="19">
        <v>5</v>
      </c>
      <c r="AA34" s="19">
        <v>57</v>
      </c>
    </row>
    <row r="35" spans="1:27">
      <c r="A35" s="1" t="s">
        <v>11</v>
      </c>
      <c r="B35" s="1" t="s">
        <v>64</v>
      </c>
      <c r="C35" s="1" t="s">
        <v>65</v>
      </c>
      <c r="D35" s="1" t="s">
        <v>70</v>
      </c>
      <c r="E35" s="1" t="s">
        <v>65</v>
      </c>
      <c r="F35" s="1" t="s">
        <v>193</v>
      </c>
      <c r="G35" s="1" t="s">
        <v>16</v>
      </c>
      <c r="H35" s="1" t="s">
        <v>71</v>
      </c>
      <c r="I35" s="1" t="s">
        <v>1</v>
      </c>
      <c r="J35" s="1" t="s">
        <v>11</v>
      </c>
      <c r="K35" s="1" t="s">
        <v>2</v>
      </c>
      <c r="L35" s="1" t="s">
        <v>3</v>
      </c>
      <c r="M35" s="1" t="s">
        <v>154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8</v>
      </c>
      <c r="V35" s="19">
        <v>0</v>
      </c>
      <c r="W35" s="19">
        <v>0</v>
      </c>
      <c r="X35" s="19">
        <v>0</v>
      </c>
      <c r="Y35" s="19">
        <v>6</v>
      </c>
      <c r="Z35" s="19">
        <v>2</v>
      </c>
      <c r="AA35" s="19">
        <v>8</v>
      </c>
    </row>
    <row r="36" spans="1:27">
      <c r="A36" s="1" t="s">
        <v>11</v>
      </c>
      <c r="B36" s="1" t="s">
        <v>64</v>
      </c>
      <c r="C36" s="1" t="s">
        <v>65</v>
      </c>
      <c r="D36" s="1" t="s">
        <v>70</v>
      </c>
      <c r="E36" s="1" t="s">
        <v>65</v>
      </c>
      <c r="F36" s="1" t="s">
        <v>193</v>
      </c>
      <c r="G36" s="1" t="s">
        <v>20</v>
      </c>
      <c r="H36" s="1" t="s">
        <v>71</v>
      </c>
      <c r="I36" s="1" t="s">
        <v>1</v>
      </c>
      <c r="J36" s="1" t="s">
        <v>11</v>
      </c>
      <c r="K36" s="1" t="s">
        <v>2</v>
      </c>
      <c r="L36" s="1" t="s">
        <v>3</v>
      </c>
      <c r="M36" s="1" t="s">
        <v>154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31</v>
      </c>
      <c r="V36" s="19">
        <v>0</v>
      </c>
      <c r="W36" s="19">
        <v>0</v>
      </c>
      <c r="X36" s="19">
        <v>0</v>
      </c>
      <c r="Y36" s="19">
        <v>13</v>
      </c>
      <c r="Z36" s="19">
        <v>18</v>
      </c>
      <c r="AA36" s="19">
        <v>31</v>
      </c>
    </row>
    <row r="37" spans="1:27">
      <c r="A37" s="1" t="s">
        <v>11</v>
      </c>
      <c r="B37" s="1" t="s">
        <v>64</v>
      </c>
      <c r="C37" s="1" t="s">
        <v>65</v>
      </c>
      <c r="D37" s="1" t="s">
        <v>70</v>
      </c>
      <c r="E37" s="1" t="s">
        <v>65</v>
      </c>
      <c r="F37" s="1" t="s">
        <v>194</v>
      </c>
      <c r="G37" s="1" t="s">
        <v>16</v>
      </c>
      <c r="H37" s="1" t="s">
        <v>71</v>
      </c>
      <c r="I37" s="1" t="s">
        <v>1</v>
      </c>
      <c r="J37" s="1" t="s">
        <v>11</v>
      </c>
      <c r="K37" s="1" t="s">
        <v>2</v>
      </c>
      <c r="L37" s="1" t="s">
        <v>3</v>
      </c>
      <c r="M37" s="1" t="s">
        <v>154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11</v>
      </c>
      <c r="V37" s="19">
        <v>0</v>
      </c>
      <c r="W37" s="19">
        <v>0</v>
      </c>
      <c r="X37" s="19">
        <v>0</v>
      </c>
      <c r="Y37" s="19">
        <v>7</v>
      </c>
      <c r="Z37" s="19">
        <v>4</v>
      </c>
      <c r="AA37" s="19">
        <v>11</v>
      </c>
    </row>
    <row r="38" spans="1:27">
      <c r="A38" s="1" t="s">
        <v>11</v>
      </c>
      <c r="B38" s="1" t="s">
        <v>64</v>
      </c>
      <c r="C38" s="1" t="s">
        <v>65</v>
      </c>
      <c r="D38" s="1" t="s">
        <v>70</v>
      </c>
      <c r="E38" s="1" t="s">
        <v>65</v>
      </c>
      <c r="F38" s="1" t="s">
        <v>194</v>
      </c>
      <c r="G38" s="1" t="s">
        <v>20</v>
      </c>
      <c r="H38" s="1" t="s">
        <v>71</v>
      </c>
      <c r="I38" s="1" t="s">
        <v>1</v>
      </c>
      <c r="J38" s="1" t="s">
        <v>11</v>
      </c>
      <c r="K38" s="1" t="s">
        <v>2</v>
      </c>
      <c r="L38" s="1" t="s">
        <v>3</v>
      </c>
      <c r="M38" s="1" t="s">
        <v>154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21</v>
      </c>
      <c r="V38" s="19">
        <v>0</v>
      </c>
      <c r="W38" s="19">
        <v>0</v>
      </c>
      <c r="X38" s="19">
        <v>0</v>
      </c>
      <c r="Y38" s="19">
        <v>2</v>
      </c>
      <c r="Z38" s="19">
        <v>19</v>
      </c>
      <c r="AA38" s="19">
        <v>21</v>
      </c>
    </row>
    <row r="39" spans="1:27">
      <c r="A39" s="1" t="s">
        <v>11</v>
      </c>
      <c r="B39" s="1" t="s">
        <v>195</v>
      </c>
      <c r="C39" s="1" t="s">
        <v>196</v>
      </c>
      <c r="D39" s="1" t="s">
        <v>197</v>
      </c>
      <c r="E39" s="1" t="s">
        <v>196</v>
      </c>
      <c r="F39" s="1" t="s">
        <v>164</v>
      </c>
      <c r="G39" s="1" t="s">
        <v>20</v>
      </c>
      <c r="H39" s="1" t="s">
        <v>198</v>
      </c>
      <c r="I39" s="1" t="s">
        <v>1</v>
      </c>
      <c r="J39" s="1" t="s">
        <v>11</v>
      </c>
      <c r="K39" s="1" t="s">
        <v>2</v>
      </c>
      <c r="L39" s="1" t="s">
        <v>3</v>
      </c>
      <c r="M39" s="1" t="s">
        <v>154</v>
      </c>
      <c r="N39" s="19">
        <v>0</v>
      </c>
      <c r="O39" s="19">
        <v>0</v>
      </c>
      <c r="P39" s="19">
        <v>7</v>
      </c>
      <c r="Q39" s="19">
        <v>13</v>
      </c>
      <c r="R39" s="19">
        <v>20</v>
      </c>
      <c r="S39" s="19">
        <v>20</v>
      </c>
      <c r="T39" s="19">
        <v>18</v>
      </c>
      <c r="U39" s="19">
        <v>6</v>
      </c>
      <c r="V39" s="19">
        <v>0</v>
      </c>
      <c r="W39" s="19">
        <v>0</v>
      </c>
      <c r="X39" s="19">
        <v>0</v>
      </c>
      <c r="Y39" s="19">
        <v>13</v>
      </c>
      <c r="Z39" s="19">
        <v>31</v>
      </c>
      <c r="AA39" s="19">
        <v>44</v>
      </c>
    </row>
    <row r="40" spans="1:27">
      <c r="A40" s="1" t="s">
        <v>11</v>
      </c>
      <c r="B40" s="1" t="s">
        <v>195</v>
      </c>
      <c r="C40" s="1" t="s">
        <v>196</v>
      </c>
      <c r="D40" s="1" t="s">
        <v>197</v>
      </c>
      <c r="E40" s="1" t="s">
        <v>196</v>
      </c>
      <c r="F40" s="1" t="s">
        <v>150</v>
      </c>
      <c r="G40" s="1" t="s">
        <v>20</v>
      </c>
      <c r="H40" s="1" t="s">
        <v>198</v>
      </c>
      <c r="I40" s="1" t="s">
        <v>1</v>
      </c>
      <c r="J40" s="1" t="s">
        <v>11</v>
      </c>
      <c r="K40" s="1" t="s">
        <v>2</v>
      </c>
      <c r="L40" s="1" t="s">
        <v>3</v>
      </c>
      <c r="M40" s="1" t="s">
        <v>154</v>
      </c>
      <c r="N40" s="19">
        <v>0</v>
      </c>
      <c r="O40" s="19">
        <v>0</v>
      </c>
      <c r="P40" s="19">
        <v>1</v>
      </c>
      <c r="Q40" s="19">
        <v>1</v>
      </c>
      <c r="R40" s="19">
        <v>2</v>
      </c>
      <c r="S40" s="19">
        <v>2</v>
      </c>
      <c r="T40" s="19">
        <v>0</v>
      </c>
      <c r="U40" s="19">
        <v>2</v>
      </c>
      <c r="V40" s="19">
        <v>0</v>
      </c>
      <c r="W40" s="19">
        <v>0</v>
      </c>
      <c r="X40" s="19">
        <v>0</v>
      </c>
      <c r="Y40" s="19">
        <v>2</v>
      </c>
      <c r="Z40" s="19">
        <v>2</v>
      </c>
      <c r="AA40" s="19">
        <v>4</v>
      </c>
    </row>
    <row r="41" spans="1:27">
      <c r="A41" s="1" t="s">
        <v>11</v>
      </c>
      <c r="B41" s="1" t="s">
        <v>195</v>
      </c>
      <c r="C41" s="1" t="s">
        <v>196</v>
      </c>
      <c r="D41" s="1" t="s">
        <v>197</v>
      </c>
      <c r="E41" s="1" t="s">
        <v>196</v>
      </c>
      <c r="F41" s="1" t="s">
        <v>169</v>
      </c>
      <c r="G41" s="1" t="s">
        <v>20</v>
      </c>
      <c r="H41" s="1" t="s">
        <v>198</v>
      </c>
      <c r="I41" s="1" t="s">
        <v>1</v>
      </c>
      <c r="J41" s="1" t="s">
        <v>11</v>
      </c>
      <c r="K41" s="1" t="s">
        <v>2</v>
      </c>
      <c r="L41" s="1" t="s">
        <v>3</v>
      </c>
      <c r="M41" s="1" t="s">
        <v>154</v>
      </c>
      <c r="N41" s="19">
        <v>0</v>
      </c>
      <c r="O41" s="19">
        <v>0</v>
      </c>
      <c r="P41" s="19">
        <v>5</v>
      </c>
      <c r="Q41" s="19">
        <v>3</v>
      </c>
      <c r="R41" s="19">
        <v>8</v>
      </c>
      <c r="S41" s="19">
        <v>8</v>
      </c>
      <c r="T41" s="19">
        <v>1</v>
      </c>
      <c r="U41" s="19">
        <v>6</v>
      </c>
      <c r="V41" s="19">
        <v>0</v>
      </c>
      <c r="W41" s="19">
        <v>0</v>
      </c>
      <c r="X41" s="19">
        <v>0</v>
      </c>
      <c r="Y41" s="19">
        <v>6</v>
      </c>
      <c r="Z41" s="19">
        <v>9</v>
      </c>
      <c r="AA41" s="19">
        <v>15</v>
      </c>
    </row>
    <row r="42" spans="1:27">
      <c r="A42" s="1" t="s">
        <v>11</v>
      </c>
      <c r="B42" s="1" t="s">
        <v>195</v>
      </c>
      <c r="C42" s="1" t="s">
        <v>196</v>
      </c>
      <c r="D42" s="1" t="s">
        <v>197</v>
      </c>
      <c r="E42" s="1" t="s">
        <v>196</v>
      </c>
      <c r="F42" s="1" t="s">
        <v>170</v>
      </c>
      <c r="G42" s="1" t="s">
        <v>20</v>
      </c>
      <c r="H42" s="1" t="s">
        <v>198</v>
      </c>
      <c r="I42" s="1" t="s">
        <v>1</v>
      </c>
      <c r="J42" s="1" t="s">
        <v>11</v>
      </c>
      <c r="K42" s="1" t="s">
        <v>2</v>
      </c>
      <c r="L42" s="1" t="s">
        <v>3</v>
      </c>
      <c r="M42" s="1" t="s">
        <v>154</v>
      </c>
      <c r="N42" s="19">
        <v>0</v>
      </c>
      <c r="O42" s="19">
        <v>0</v>
      </c>
      <c r="P42" s="19">
        <v>8</v>
      </c>
      <c r="Q42" s="19">
        <v>7</v>
      </c>
      <c r="R42" s="19">
        <v>15</v>
      </c>
      <c r="S42" s="19">
        <v>15</v>
      </c>
      <c r="T42" s="19">
        <v>18</v>
      </c>
      <c r="U42" s="19">
        <v>10</v>
      </c>
      <c r="V42" s="19">
        <v>0</v>
      </c>
      <c r="W42" s="19">
        <v>0</v>
      </c>
      <c r="X42" s="19">
        <v>0</v>
      </c>
      <c r="Y42" s="19">
        <v>21</v>
      </c>
      <c r="Z42" s="19">
        <v>22</v>
      </c>
      <c r="AA42" s="19">
        <v>43</v>
      </c>
    </row>
    <row r="43" spans="1:27">
      <c r="A43" s="1" t="s">
        <v>11</v>
      </c>
      <c r="B43" s="1" t="s">
        <v>199</v>
      </c>
      <c r="C43" s="1" t="s">
        <v>200</v>
      </c>
      <c r="D43" s="1" t="s">
        <v>201</v>
      </c>
      <c r="E43" s="1" t="s">
        <v>202</v>
      </c>
      <c r="F43" s="1" t="s">
        <v>203</v>
      </c>
      <c r="G43" s="1" t="s">
        <v>20</v>
      </c>
      <c r="H43" s="1" t="s">
        <v>204</v>
      </c>
      <c r="I43" s="1" t="s">
        <v>1</v>
      </c>
      <c r="J43" s="1" t="s">
        <v>11</v>
      </c>
      <c r="K43" s="1" t="s">
        <v>2</v>
      </c>
      <c r="L43" s="1" t="s">
        <v>3</v>
      </c>
      <c r="M43" s="1" t="s">
        <v>154</v>
      </c>
      <c r="N43" s="19">
        <v>0</v>
      </c>
      <c r="O43" s="19">
        <v>0</v>
      </c>
      <c r="P43" s="19">
        <v>7</v>
      </c>
      <c r="Q43" s="19">
        <v>28</v>
      </c>
      <c r="R43" s="19">
        <v>35</v>
      </c>
      <c r="S43" s="19">
        <v>35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7</v>
      </c>
      <c r="Z43" s="19">
        <v>28</v>
      </c>
      <c r="AA43" s="19">
        <v>35</v>
      </c>
    </row>
    <row r="44" spans="1:27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21">
        <f t="shared" ref="N44:P44" si="3">SUM(N21:N43)</f>
        <v>102</v>
      </c>
      <c r="O44" s="21">
        <f t="shared" si="3"/>
        <v>51</v>
      </c>
      <c r="P44" s="21">
        <f t="shared" si="3"/>
        <v>84</v>
      </c>
      <c r="Q44" s="21">
        <f t="shared" ref="Q44:U44" si="4">SUM(Q21:Q43)</f>
        <v>93</v>
      </c>
      <c r="R44" s="21">
        <f t="shared" si="4"/>
        <v>177</v>
      </c>
      <c r="S44" s="21">
        <f t="shared" si="4"/>
        <v>348</v>
      </c>
      <c r="T44" s="21">
        <f t="shared" si="4"/>
        <v>182</v>
      </c>
      <c r="U44" s="21">
        <f t="shared" si="4"/>
        <v>175</v>
      </c>
      <c r="V44" s="21">
        <f t="shared" ref="V44:AA44" si="5">SUM(V21:V43)</f>
        <v>27</v>
      </c>
      <c r="W44" s="21">
        <f t="shared" si="5"/>
        <v>0</v>
      </c>
      <c r="X44" s="21">
        <f t="shared" si="5"/>
        <v>0</v>
      </c>
      <c r="Y44" s="21">
        <f t="shared" si="5"/>
        <v>397</v>
      </c>
      <c r="Z44" s="21">
        <f t="shared" si="5"/>
        <v>335</v>
      </c>
      <c r="AA44" s="21">
        <f t="shared" si="5"/>
        <v>732</v>
      </c>
    </row>
    <row r="45" spans="1:27">
      <c r="A45" s="1" t="s">
        <v>53</v>
      </c>
      <c r="B45" s="1" t="s">
        <v>64</v>
      </c>
      <c r="C45" s="1" t="s">
        <v>65</v>
      </c>
      <c r="D45" s="1" t="s">
        <v>66</v>
      </c>
      <c r="E45" s="1" t="s">
        <v>65</v>
      </c>
      <c r="F45" s="1" t="s">
        <v>193</v>
      </c>
      <c r="G45" s="1" t="s">
        <v>20</v>
      </c>
      <c r="H45" s="1" t="s">
        <v>67</v>
      </c>
      <c r="I45" s="1" t="s">
        <v>1</v>
      </c>
      <c r="J45" s="1" t="s">
        <v>53</v>
      </c>
      <c r="K45" s="1" t="s">
        <v>2</v>
      </c>
      <c r="L45" s="1" t="s">
        <v>3</v>
      </c>
      <c r="M45" s="1" t="s">
        <v>154</v>
      </c>
      <c r="N45" s="19">
        <v>26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</row>
    <row r="46" spans="1:27">
      <c r="A46" s="1" t="s">
        <v>53</v>
      </c>
      <c r="B46" s="1" t="s">
        <v>64</v>
      </c>
      <c r="C46" s="1" t="s">
        <v>65</v>
      </c>
      <c r="D46" s="1" t="s">
        <v>66</v>
      </c>
      <c r="E46" s="1" t="s">
        <v>65</v>
      </c>
      <c r="F46" s="1" t="s">
        <v>194</v>
      </c>
      <c r="G46" s="1" t="s">
        <v>20</v>
      </c>
      <c r="H46" s="1" t="s">
        <v>67</v>
      </c>
      <c r="I46" s="1" t="s">
        <v>1</v>
      </c>
      <c r="J46" s="1" t="s">
        <v>53</v>
      </c>
      <c r="K46" s="1" t="s">
        <v>2</v>
      </c>
      <c r="L46" s="1" t="s">
        <v>3</v>
      </c>
      <c r="M46" s="1" t="s">
        <v>154</v>
      </c>
      <c r="N46" s="19">
        <v>14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</row>
    <row r="47" spans="1:27">
      <c r="A47" s="1" t="s">
        <v>53</v>
      </c>
      <c r="B47" s="1" t="s">
        <v>64</v>
      </c>
      <c r="C47" s="1" t="s">
        <v>65</v>
      </c>
      <c r="D47" s="1" t="s">
        <v>66</v>
      </c>
      <c r="E47" s="1" t="s">
        <v>65</v>
      </c>
      <c r="F47" s="1" t="s">
        <v>205</v>
      </c>
      <c r="G47" s="1" t="s">
        <v>20</v>
      </c>
      <c r="H47" s="1" t="s">
        <v>67</v>
      </c>
      <c r="I47" s="1" t="s">
        <v>1</v>
      </c>
      <c r="J47" s="1" t="s">
        <v>53</v>
      </c>
      <c r="K47" s="1" t="s">
        <v>2</v>
      </c>
      <c r="L47" s="1" t="s">
        <v>3</v>
      </c>
      <c r="M47" s="1" t="s">
        <v>154</v>
      </c>
      <c r="N47" s="19">
        <v>1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</row>
    <row r="48" spans="1:27">
      <c r="A48" s="1" t="s">
        <v>53</v>
      </c>
      <c r="B48" s="1" t="s">
        <v>206</v>
      </c>
      <c r="C48" s="1" t="s">
        <v>207</v>
      </c>
      <c r="D48" s="1" t="s">
        <v>208</v>
      </c>
      <c r="E48" s="1" t="s">
        <v>207</v>
      </c>
      <c r="F48" s="1" t="s">
        <v>164</v>
      </c>
      <c r="G48" s="1" t="s">
        <v>20</v>
      </c>
      <c r="H48" s="1" t="s">
        <v>209</v>
      </c>
      <c r="I48" s="1" t="s">
        <v>1</v>
      </c>
      <c r="J48" s="1" t="s">
        <v>53</v>
      </c>
      <c r="K48" s="1" t="s">
        <v>2</v>
      </c>
      <c r="L48" s="1" t="s">
        <v>3</v>
      </c>
      <c r="M48" s="1" t="s">
        <v>154</v>
      </c>
      <c r="N48" s="19">
        <v>0</v>
      </c>
      <c r="O48" s="19">
        <v>0</v>
      </c>
      <c r="P48" s="19">
        <v>10</v>
      </c>
      <c r="Q48" s="19">
        <v>37</v>
      </c>
      <c r="R48" s="19">
        <v>47</v>
      </c>
      <c r="S48" s="19">
        <v>74</v>
      </c>
      <c r="T48" s="19">
        <v>31</v>
      </c>
      <c r="U48" s="19">
        <v>10</v>
      </c>
      <c r="V48" s="19">
        <v>0</v>
      </c>
      <c r="W48" s="19">
        <v>0</v>
      </c>
      <c r="X48" s="19">
        <v>0</v>
      </c>
      <c r="Y48" s="19">
        <v>22</v>
      </c>
      <c r="Z48" s="19">
        <v>93</v>
      </c>
      <c r="AA48" s="19">
        <v>115</v>
      </c>
    </row>
    <row r="49" spans="1:27">
      <c r="A49" s="1" t="s">
        <v>53</v>
      </c>
      <c r="B49" s="1" t="s">
        <v>206</v>
      </c>
      <c r="C49" s="1" t="s">
        <v>207</v>
      </c>
      <c r="D49" s="1" t="s">
        <v>208</v>
      </c>
      <c r="E49" s="1" t="s">
        <v>207</v>
      </c>
      <c r="F49" s="1" t="s">
        <v>171</v>
      </c>
      <c r="G49" s="1" t="s">
        <v>20</v>
      </c>
      <c r="H49" s="1" t="s">
        <v>209</v>
      </c>
      <c r="I49" s="1" t="s">
        <v>1</v>
      </c>
      <c r="J49" s="1" t="s">
        <v>53</v>
      </c>
      <c r="K49" s="1" t="s">
        <v>2</v>
      </c>
      <c r="L49" s="1" t="s">
        <v>3</v>
      </c>
      <c r="M49" s="1" t="s">
        <v>154</v>
      </c>
      <c r="N49" s="19">
        <v>5</v>
      </c>
      <c r="O49" s="19">
        <v>0</v>
      </c>
      <c r="P49" s="19">
        <v>12</v>
      </c>
      <c r="Q49" s="19">
        <v>16</v>
      </c>
      <c r="R49" s="19">
        <v>28</v>
      </c>
      <c r="S49" s="19">
        <v>38</v>
      </c>
      <c r="T49" s="19">
        <v>7</v>
      </c>
      <c r="U49" s="19">
        <v>1</v>
      </c>
      <c r="V49" s="19">
        <v>0</v>
      </c>
      <c r="W49" s="19">
        <v>0</v>
      </c>
      <c r="X49" s="19">
        <v>0</v>
      </c>
      <c r="Y49" s="19">
        <v>16</v>
      </c>
      <c r="Z49" s="19">
        <v>30</v>
      </c>
      <c r="AA49" s="19">
        <v>46</v>
      </c>
    </row>
    <row r="50" spans="1:27">
      <c r="A50" s="1" t="s">
        <v>53</v>
      </c>
      <c r="B50" s="1" t="s">
        <v>206</v>
      </c>
      <c r="C50" s="1" t="s">
        <v>207</v>
      </c>
      <c r="D50" s="1" t="s">
        <v>208</v>
      </c>
      <c r="E50" s="1" t="s">
        <v>207</v>
      </c>
      <c r="F50" s="1" t="s">
        <v>178</v>
      </c>
      <c r="G50" s="1" t="s">
        <v>20</v>
      </c>
      <c r="H50" s="1" t="s">
        <v>209</v>
      </c>
      <c r="I50" s="1" t="s">
        <v>1</v>
      </c>
      <c r="J50" s="1" t="s">
        <v>53</v>
      </c>
      <c r="K50" s="1" t="s">
        <v>2</v>
      </c>
      <c r="L50" s="1" t="s">
        <v>3</v>
      </c>
      <c r="M50" s="1" t="s">
        <v>154</v>
      </c>
      <c r="N50" s="19">
        <v>3</v>
      </c>
      <c r="O50" s="19">
        <v>0</v>
      </c>
      <c r="P50" s="19">
        <v>11</v>
      </c>
      <c r="Q50" s="19">
        <v>16</v>
      </c>
      <c r="R50" s="19">
        <v>27</v>
      </c>
      <c r="S50" s="19">
        <v>50</v>
      </c>
      <c r="T50" s="19">
        <v>22</v>
      </c>
      <c r="U50" s="19">
        <v>7</v>
      </c>
      <c r="V50" s="19">
        <v>0</v>
      </c>
      <c r="W50" s="19">
        <v>0</v>
      </c>
      <c r="X50" s="19">
        <v>0</v>
      </c>
      <c r="Y50" s="19">
        <v>36</v>
      </c>
      <c r="Z50" s="19">
        <v>43</v>
      </c>
      <c r="AA50" s="19">
        <v>79</v>
      </c>
    </row>
    <row r="51" spans="1:27">
      <c r="A51" s="1" t="s">
        <v>53</v>
      </c>
      <c r="B51" s="1" t="s">
        <v>206</v>
      </c>
      <c r="C51" s="1" t="s">
        <v>207</v>
      </c>
      <c r="D51" s="1" t="s">
        <v>208</v>
      </c>
      <c r="E51" s="1" t="s">
        <v>207</v>
      </c>
      <c r="F51" s="1" t="s">
        <v>170</v>
      </c>
      <c r="G51" s="1" t="s">
        <v>20</v>
      </c>
      <c r="H51" s="1" t="s">
        <v>209</v>
      </c>
      <c r="I51" s="1" t="s">
        <v>1</v>
      </c>
      <c r="J51" s="1" t="s">
        <v>53</v>
      </c>
      <c r="K51" s="1" t="s">
        <v>2</v>
      </c>
      <c r="L51" s="1" t="s">
        <v>3</v>
      </c>
      <c r="M51" s="1" t="s">
        <v>154</v>
      </c>
      <c r="N51" s="19">
        <v>0</v>
      </c>
      <c r="O51" s="19">
        <v>0</v>
      </c>
      <c r="P51" s="19">
        <v>18</v>
      </c>
      <c r="Q51" s="19">
        <v>9</v>
      </c>
      <c r="R51" s="19">
        <v>27</v>
      </c>
      <c r="S51" s="19">
        <v>50</v>
      </c>
      <c r="T51" s="19">
        <v>16</v>
      </c>
      <c r="U51" s="19">
        <v>6</v>
      </c>
      <c r="V51" s="19">
        <v>0</v>
      </c>
      <c r="W51" s="19">
        <v>0</v>
      </c>
      <c r="X51" s="19">
        <v>0</v>
      </c>
      <c r="Y51" s="19">
        <v>41</v>
      </c>
      <c r="Z51" s="19">
        <v>31</v>
      </c>
      <c r="AA51" s="19">
        <v>72</v>
      </c>
    </row>
    <row r="52" spans="1:27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1">
        <f t="shared" ref="N52:P52" si="6">SUM(N45:N51)</f>
        <v>49</v>
      </c>
      <c r="O52" s="21">
        <f t="shared" si="6"/>
        <v>0</v>
      </c>
      <c r="P52" s="21">
        <f t="shared" si="6"/>
        <v>51</v>
      </c>
      <c r="Q52" s="21">
        <f t="shared" ref="Q52:U52" si="7">SUM(Q45:Q51)</f>
        <v>78</v>
      </c>
      <c r="R52" s="21">
        <f t="shared" si="7"/>
        <v>129</v>
      </c>
      <c r="S52" s="21">
        <f t="shared" si="7"/>
        <v>212</v>
      </c>
      <c r="T52" s="21">
        <f t="shared" si="7"/>
        <v>76</v>
      </c>
      <c r="U52" s="21">
        <f t="shared" si="7"/>
        <v>24</v>
      </c>
      <c r="V52" s="21">
        <f t="shared" ref="V52:AA52" si="8">SUM(V45:V51)</f>
        <v>0</v>
      </c>
      <c r="W52" s="21">
        <f t="shared" si="8"/>
        <v>0</v>
      </c>
      <c r="X52" s="21">
        <f t="shared" si="8"/>
        <v>0</v>
      </c>
      <c r="Y52" s="21">
        <f t="shared" si="8"/>
        <v>115</v>
      </c>
      <c r="Z52" s="21">
        <f t="shared" si="8"/>
        <v>197</v>
      </c>
      <c r="AA52" s="21">
        <f t="shared" si="8"/>
        <v>312</v>
      </c>
    </row>
    <row r="53" spans="1:27">
      <c r="A53" s="1" t="s">
        <v>60</v>
      </c>
      <c r="B53" s="1" t="s">
        <v>54</v>
      </c>
      <c r="C53" s="1" t="s">
        <v>55</v>
      </c>
      <c r="D53" s="1" t="s">
        <v>56</v>
      </c>
      <c r="E53" s="1" t="s">
        <v>57</v>
      </c>
      <c r="F53" s="1" t="s">
        <v>159</v>
      </c>
      <c r="G53" s="1" t="s">
        <v>20</v>
      </c>
      <c r="H53" s="1" t="s">
        <v>59</v>
      </c>
      <c r="I53" s="1" t="s">
        <v>61</v>
      </c>
      <c r="J53" s="1" t="s">
        <v>62</v>
      </c>
      <c r="K53" s="1" t="s">
        <v>63</v>
      </c>
      <c r="L53" s="1" t="s">
        <v>41</v>
      </c>
      <c r="M53" s="1" t="s">
        <v>154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5</v>
      </c>
      <c r="U53" s="19">
        <v>4</v>
      </c>
      <c r="V53" s="19">
        <v>7</v>
      </c>
      <c r="W53" s="19">
        <v>0</v>
      </c>
      <c r="X53" s="19">
        <v>0</v>
      </c>
      <c r="Y53" s="19">
        <v>12</v>
      </c>
      <c r="Z53" s="19">
        <v>4</v>
      </c>
      <c r="AA53" s="19">
        <v>16</v>
      </c>
    </row>
    <row r="54" spans="1:27">
      <c r="A54" s="1" t="s">
        <v>60</v>
      </c>
      <c r="B54" s="1" t="s">
        <v>210</v>
      </c>
      <c r="C54" s="1" t="s">
        <v>211</v>
      </c>
      <c r="D54" s="1" t="s">
        <v>212</v>
      </c>
      <c r="E54" s="1" t="s">
        <v>211</v>
      </c>
      <c r="F54" s="1" t="s">
        <v>191</v>
      </c>
      <c r="G54" s="1" t="s">
        <v>20</v>
      </c>
      <c r="H54" s="1" t="s">
        <v>213</v>
      </c>
      <c r="I54" s="1" t="s">
        <v>1</v>
      </c>
      <c r="J54" s="1" t="s">
        <v>60</v>
      </c>
      <c r="K54" s="1" t="s">
        <v>2</v>
      </c>
      <c r="L54" s="1" t="s">
        <v>3</v>
      </c>
      <c r="M54" s="1" t="s">
        <v>154</v>
      </c>
      <c r="N54" s="19">
        <v>10</v>
      </c>
      <c r="O54" s="19">
        <v>5</v>
      </c>
      <c r="P54" s="19">
        <v>0</v>
      </c>
      <c r="Q54" s="19">
        <v>0</v>
      </c>
      <c r="R54" s="19">
        <v>0</v>
      </c>
      <c r="S54" s="19">
        <v>0</v>
      </c>
      <c r="T54" s="19">
        <v>19</v>
      </c>
      <c r="U54" s="19">
        <v>11</v>
      </c>
      <c r="V54" s="19">
        <v>0</v>
      </c>
      <c r="W54" s="19">
        <v>0</v>
      </c>
      <c r="X54" s="19">
        <v>0</v>
      </c>
      <c r="Y54" s="19">
        <v>12</v>
      </c>
      <c r="Z54" s="19">
        <v>18</v>
      </c>
      <c r="AA54" s="19">
        <v>30</v>
      </c>
    </row>
    <row r="55" spans="1:27">
      <c r="A55" s="1" t="s">
        <v>60</v>
      </c>
      <c r="B55" s="1" t="s">
        <v>210</v>
      </c>
      <c r="C55" s="1" t="s">
        <v>211</v>
      </c>
      <c r="D55" s="1" t="s">
        <v>212</v>
      </c>
      <c r="E55" s="1" t="s">
        <v>211</v>
      </c>
      <c r="F55" s="1" t="s">
        <v>178</v>
      </c>
      <c r="G55" s="1" t="s">
        <v>20</v>
      </c>
      <c r="H55" s="1" t="s">
        <v>213</v>
      </c>
      <c r="I55" s="1" t="s">
        <v>1</v>
      </c>
      <c r="J55" s="1" t="s">
        <v>60</v>
      </c>
      <c r="K55" s="1" t="s">
        <v>2</v>
      </c>
      <c r="L55" s="1" t="s">
        <v>3</v>
      </c>
      <c r="M55" s="1" t="s">
        <v>154</v>
      </c>
      <c r="N55" s="19">
        <v>10</v>
      </c>
      <c r="O55" s="19">
        <v>4</v>
      </c>
      <c r="P55" s="19">
        <v>8</v>
      </c>
      <c r="Q55" s="19">
        <v>9</v>
      </c>
      <c r="R55" s="19">
        <v>17</v>
      </c>
      <c r="S55" s="19">
        <v>36</v>
      </c>
      <c r="T55" s="19">
        <v>20</v>
      </c>
      <c r="U55" s="19">
        <v>7</v>
      </c>
      <c r="V55" s="19">
        <v>0</v>
      </c>
      <c r="W55" s="19">
        <v>0</v>
      </c>
      <c r="X55" s="19">
        <v>0</v>
      </c>
      <c r="Y55" s="19">
        <v>32</v>
      </c>
      <c r="Z55" s="19">
        <v>31</v>
      </c>
      <c r="AA55" s="19">
        <v>63</v>
      </c>
    </row>
    <row r="56" spans="1:27">
      <c r="A56" s="1" t="s">
        <v>60</v>
      </c>
      <c r="B56" s="1" t="s">
        <v>210</v>
      </c>
      <c r="C56" s="1" t="s">
        <v>211</v>
      </c>
      <c r="D56" s="1" t="s">
        <v>212</v>
      </c>
      <c r="E56" s="1" t="s">
        <v>211</v>
      </c>
      <c r="F56" s="1" t="s">
        <v>169</v>
      </c>
      <c r="G56" s="1" t="s">
        <v>20</v>
      </c>
      <c r="H56" s="1" t="s">
        <v>213</v>
      </c>
      <c r="I56" s="1" t="s">
        <v>1</v>
      </c>
      <c r="J56" s="1" t="s">
        <v>60</v>
      </c>
      <c r="K56" s="1" t="s">
        <v>2</v>
      </c>
      <c r="L56" s="1" t="s">
        <v>3</v>
      </c>
      <c r="M56" s="1" t="s">
        <v>154</v>
      </c>
      <c r="N56" s="19">
        <v>15</v>
      </c>
      <c r="O56" s="19">
        <v>8</v>
      </c>
      <c r="P56" s="19">
        <v>11</v>
      </c>
      <c r="Q56" s="19">
        <v>6</v>
      </c>
      <c r="R56" s="19">
        <v>17</v>
      </c>
      <c r="S56" s="19">
        <v>41</v>
      </c>
      <c r="T56" s="19">
        <v>33</v>
      </c>
      <c r="U56" s="19">
        <v>25</v>
      </c>
      <c r="V56" s="19">
        <v>0</v>
      </c>
      <c r="W56" s="19">
        <v>0</v>
      </c>
      <c r="X56" s="19">
        <v>0</v>
      </c>
      <c r="Y56" s="19">
        <v>53</v>
      </c>
      <c r="Z56" s="19">
        <v>46</v>
      </c>
      <c r="AA56" s="19">
        <v>99</v>
      </c>
    </row>
    <row r="57" spans="1:27">
      <c r="A57" s="1" t="s">
        <v>60</v>
      </c>
      <c r="B57" s="1" t="s">
        <v>206</v>
      </c>
      <c r="C57" s="1" t="s">
        <v>207</v>
      </c>
      <c r="D57" s="1" t="s">
        <v>214</v>
      </c>
      <c r="E57" s="1" t="s">
        <v>215</v>
      </c>
      <c r="F57" s="1" t="s">
        <v>164</v>
      </c>
      <c r="G57" s="1" t="s">
        <v>20</v>
      </c>
      <c r="H57" s="1" t="s">
        <v>216</v>
      </c>
      <c r="I57" s="1" t="s">
        <v>1</v>
      </c>
      <c r="J57" s="1" t="s">
        <v>60</v>
      </c>
      <c r="K57" s="1" t="s">
        <v>2</v>
      </c>
      <c r="L57" s="1" t="s">
        <v>3</v>
      </c>
      <c r="M57" s="1" t="s">
        <v>154</v>
      </c>
      <c r="N57" s="19">
        <v>0</v>
      </c>
      <c r="O57" s="19">
        <v>0</v>
      </c>
      <c r="P57" s="19">
        <v>6</v>
      </c>
      <c r="Q57" s="19">
        <v>47</v>
      </c>
      <c r="R57" s="19">
        <v>53</v>
      </c>
      <c r="S57" s="19">
        <v>53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6</v>
      </c>
      <c r="Z57" s="19">
        <v>47</v>
      </c>
      <c r="AA57" s="19">
        <v>53</v>
      </c>
    </row>
    <row r="58" spans="1:27">
      <c r="A58" s="1" t="s">
        <v>60</v>
      </c>
      <c r="B58" s="1" t="s">
        <v>206</v>
      </c>
      <c r="C58" s="1" t="s">
        <v>207</v>
      </c>
      <c r="D58" s="1" t="s">
        <v>214</v>
      </c>
      <c r="E58" s="1" t="s">
        <v>215</v>
      </c>
      <c r="F58" s="1" t="s">
        <v>189</v>
      </c>
      <c r="G58" s="1" t="s">
        <v>20</v>
      </c>
      <c r="H58" s="1" t="s">
        <v>216</v>
      </c>
      <c r="I58" s="1" t="s">
        <v>1</v>
      </c>
      <c r="J58" s="1" t="s">
        <v>60</v>
      </c>
      <c r="K58" s="1" t="s">
        <v>2</v>
      </c>
      <c r="L58" s="1" t="s">
        <v>3</v>
      </c>
      <c r="M58" s="1" t="s">
        <v>154</v>
      </c>
      <c r="N58" s="19">
        <v>0</v>
      </c>
      <c r="O58" s="19">
        <v>0</v>
      </c>
      <c r="P58" s="19">
        <v>3</v>
      </c>
      <c r="Q58" s="19">
        <v>2</v>
      </c>
      <c r="R58" s="19">
        <v>5</v>
      </c>
      <c r="S58" s="19">
        <v>5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3</v>
      </c>
      <c r="Z58" s="19">
        <v>2</v>
      </c>
      <c r="AA58" s="19">
        <v>5</v>
      </c>
    </row>
    <row r="59" spans="1:27">
      <c r="A59" s="1" t="s">
        <v>60</v>
      </c>
      <c r="B59" s="1" t="s">
        <v>206</v>
      </c>
      <c r="C59" s="1" t="s">
        <v>207</v>
      </c>
      <c r="D59" s="1" t="s">
        <v>214</v>
      </c>
      <c r="E59" s="1" t="s">
        <v>215</v>
      </c>
      <c r="F59" s="1" t="s">
        <v>191</v>
      </c>
      <c r="G59" s="1" t="s">
        <v>20</v>
      </c>
      <c r="H59" s="1" t="s">
        <v>216</v>
      </c>
      <c r="I59" s="1" t="s">
        <v>1</v>
      </c>
      <c r="J59" s="1" t="s">
        <v>60</v>
      </c>
      <c r="K59" s="1" t="s">
        <v>2</v>
      </c>
      <c r="L59" s="1" t="s">
        <v>3</v>
      </c>
      <c r="M59" s="1" t="s">
        <v>154</v>
      </c>
      <c r="N59" s="19">
        <v>0</v>
      </c>
      <c r="O59" s="19">
        <v>0</v>
      </c>
      <c r="P59" s="19">
        <v>1</v>
      </c>
      <c r="Q59" s="19">
        <v>5</v>
      </c>
      <c r="R59" s="19">
        <v>6</v>
      </c>
      <c r="S59" s="19">
        <v>6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1</v>
      </c>
      <c r="Z59" s="19">
        <v>5</v>
      </c>
      <c r="AA59" s="19">
        <v>6</v>
      </c>
    </row>
    <row r="60" spans="1:27">
      <c r="A60" s="1" t="s">
        <v>60</v>
      </c>
      <c r="B60" s="1" t="s">
        <v>206</v>
      </c>
      <c r="C60" s="1" t="s">
        <v>207</v>
      </c>
      <c r="D60" s="1" t="s">
        <v>214</v>
      </c>
      <c r="E60" s="1" t="s">
        <v>215</v>
      </c>
      <c r="F60" s="1" t="s">
        <v>178</v>
      </c>
      <c r="G60" s="1" t="s">
        <v>20</v>
      </c>
      <c r="H60" s="1" t="s">
        <v>216</v>
      </c>
      <c r="I60" s="1" t="s">
        <v>1</v>
      </c>
      <c r="J60" s="1" t="s">
        <v>60</v>
      </c>
      <c r="K60" s="1" t="s">
        <v>2</v>
      </c>
      <c r="L60" s="1" t="s">
        <v>3</v>
      </c>
      <c r="M60" s="1" t="s">
        <v>154</v>
      </c>
      <c r="N60" s="19">
        <v>0</v>
      </c>
      <c r="O60" s="19">
        <v>0</v>
      </c>
      <c r="P60" s="19">
        <v>3</v>
      </c>
      <c r="Q60" s="19">
        <v>5</v>
      </c>
      <c r="R60" s="19">
        <v>8</v>
      </c>
      <c r="S60" s="19">
        <v>8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3</v>
      </c>
      <c r="Z60" s="19">
        <v>5</v>
      </c>
      <c r="AA60" s="19">
        <v>8</v>
      </c>
    </row>
    <row r="61" spans="1:27">
      <c r="A61" s="1" t="s">
        <v>60</v>
      </c>
      <c r="B61" s="1" t="s">
        <v>206</v>
      </c>
      <c r="C61" s="1" t="s">
        <v>207</v>
      </c>
      <c r="D61" s="1" t="s">
        <v>214</v>
      </c>
      <c r="E61" s="1" t="s">
        <v>215</v>
      </c>
      <c r="F61" s="1" t="s">
        <v>169</v>
      </c>
      <c r="G61" s="1" t="s">
        <v>20</v>
      </c>
      <c r="H61" s="1" t="s">
        <v>216</v>
      </c>
      <c r="I61" s="1" t="s">
        <v>1</v>
      </c>
      <c r="J61" s="1" t="s">
        <v>60</v>
      </c>
      <c r="K61" s="1" t="s">
        <v>2</v>
      </c>
      <c r="L61" s="1" t="s">
        <v>3</v>
      </c>
      <c r="M61" s="1" t="s">
        <v>154</v>
      </c>
      <c r="N61" s="19">
        <v>0</v>
      </c>
      <c r="O61" s="19">
        <v>0</v>
      </c>
      <c r="P61" s="19">
        <v>11</v>
      </c>
      <c r="Q61" s="19">
        <v>24</v>
      </c>
      <c r="R61" s="19">
        <v>35</v>
      </c>
      <c r="S61" s="19">
        <v>35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11</v>
      </c>
      <c r="Z61" s="19">
        <v>24</v>
      </c>
      <c r="AA61" s="19">
        <v>35</v>
      </c>
    </row>
    <row r="62" spans="1:27">
      <c r="A62" s="1" t="s">
        <v>60</v>
      </c>
      <c r="B62" s="1" t="s">
        <v>206</v>
      </c>
      <c r="C62" s="1" t="s">
        <v>207</v>
      </c>
      <c r="D62" s="1" t="s">
        <v>214</v>
      </c>
      <c r="E62" s="1" t="s">
        <v>215</v>
      </c>
      <c r="F62" s="1" t="s">
        <v>170</v>
      </c>
      <c r="G62" s="1" t="s">
        <v>20</v>
      </c>
      <c r="H62" s="1" t="s">
        <v>216</v>
      </c>
      <c r="I62" s="1" t="s">
        <v>1</v>
      </c>
      <c r="J62" s="1" t="s">
        <v>60</v>
      </c>
      <c r="K62" s="1" t="s">
        <v>2</v>
      </c>
      <c r="L62" s="1" t="s">
        <v>3</v>
      </c>
      <c r="M62" s="1" t="s">
        <v>154</v>
      </c>
      <c r="N62" s="19">
        <v>0</v>
      </c>
      <c r="O62" s="19">
        <v>0</v>
      </c>
      <c r="P62" s="19">
        <v>27</v>
      </c>
      <c r="Q62" s="19">
        <v>25</v>
      </c>
      <c r="R62" s="19">
        <v>52</v>
      </c>
      <c r="S62" s="19">
        <v>52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27</v>
      </c>
      <c r="Z62" s="19">
        <v>25</v>
      </c>
      <c r="AA62" s="19">
        <v>52</v>
      </c>
    </row>
    <row r="63" spans="1:27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21">
        <f t="shared" ref="N63:P63" si="9">SUM(N53:N62)</f>
        <v>35</v>
      </c>
      <c r="O63" s="21">
        <f t="shared" si="9"/>
        <v>17</v>
      </c>
      <c r="P63" s="21">
        <f t="shared" si="9"/>
        <v>70</v>
      </c>
      <c r="Q63" s="21">
        <f t="shared" ref="Q63:U63" si="10">SUM(Q53:Q62)</f>
        <v>123</v>
      </c>
      <c r="R63" s="21">
        <f t="shared" si="10"/>
        <v>193</v>
      </c>
      <c r="S63" s="21">
        <f t="shared" si="10"/>
        <v>236</v>
      </c>
      <c r="T63" s="21">
        <f t="shared" si="10"/>
        <v>77</v>
      </c>
      <c r="U63" s="21">
        <f t="shared" si="10"/>
        <v>47</v>
      </c>
      <c r="V63" s="21">
        <f t="shared" ref="V63:AA63" si="11">SUM(V53:V62)</f>
        <v>7</v>
      </c>
      <c r="W63" s="21">
        <f t="shared" si="11"/>
        <v>0</v>
      </c>
      <c r="X63" s="21">
        <f t="shared" si="11"/>
        <v>0</v>
      </c>
      <c r="Y63" s="21">
        <f t="shared" si="11"/>
        <v>160</v>
      </c>
      <c r="Z63" s="21">
        <f t="shared" si="11"/>
        <v>207</v>
      </c>
      <c r="AA63" s="21">
        <f t="shared" si="11"/>
        <v>367</v>
      </c>
    </row>
    <row r="64" spans="1:27">
      <c r="A64" s="1" t="s">
        <v>0</v>
      </c>
      <c r="B64" s="1" t="s">
        <v>22</v>
      </c>
      <c r="C64" s="1" t="s">
        <v>23</v>
      </c>
      <c r="D64" s="1" t="s">
        <v>24</v>
      </c>
      <c r="E64" s="1" t="s">
        <v>23</v>
      </c>
      <c r="F64" s="1" t="s">
        <v>178</v>
      </c>
      <c r="G64" s="1" t="s">
        <v>20</v>
      </c>
      <c r="H64" s="1" t="s">
        <v>25</v>
      </c>
      <c r="I64" s="1" t="s">
        <v>1</v>
      </c>
      <c r="J64" s="1" t="s">
        <v>0</v>
      </c>
      <c r="K64" s="1" t="s">
        <v>2</v>
      </c>
      <c r="L64" s="1" t="s">
        <v>3</v>
      </c>
      <c r="M64" s="1" t="s">
        <v>154</v>
      </c>
      <c r="N64" s="19">
        <v>0</v>
      </c>
      <c r="O64" s="19">
        <v>0</v>
      </c>
      <c r="P64" s="19">
        <v>7</v>
      </c>
      <c r="Q64" s="19">
        <v>5</v>
      </c>
      <c r="R64" s="19">
        <v>12</v>
      </c>
      <c r="S64" s="19">
        <v>24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13</v>
      </c>
      <c r="Z64" s="19">
        <v>11</v>
      </c>
      <c r="AA64" s="19">
        <v>24</v>
      </c>
    </row>
    <row r="65" spans="1:27">
      <c r="A65" s="1" t="s">
        <v>0</v>
      </c>
      <c r="B65" s="1" t="s">
        <v>27</v>
      </c>
      <c r="C65" s="1" t="s">
        <v>28</v>
      </c>
      <c r="D65" s="1" t="s">
        <v>29</v>
      </c>
      <c r="E65" s="1" t="s">
        <v>28</v>
      </c>
      <c r="F65" s="1" t="s">
        <v>164</v>
      </c>
      <c r="G65" s="1" t="s">
        <v>20</v>
      </c>
      <c r="H65" s="1" t="s">
        <v>31</v>
      </c>
      <c r="I65" s="1" t="s">
        <v>1</v>
      </c>
      <c r="J65" s="1" t="s">
        <v>0</v>
      </c>
      <c r="K65" s="1" t="s">
        <v>2</v>
      </c>
      <c r="L65" s="1" t="s">
        <v>3</v>
      </c>
      <c r="M65" s="1" t="s">
        <v>154</v>
      </c>
      <c r="N65" s="19">
        <v>5</v>
      </c>
      <c r="O65" s="19">
        <v>1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5</v>
      </c>
      <c r="W65" s="19">
        <v>0</v>
      </c>
      <c r="X65" s="19">
        <v>0</v>
      </c>
      <c r="Y65" s="19">
        <v>0</v>
      </c>
      <c r="Z65" s="19">
        <v>5</v>
      </c>
      <c r="AA65" s="19">
        <v>5</v>
      </c>
    </row>
    <row r="66" spans="1:27">
      <c r="A66" s="1" t="s">
        <v>0</v>
      </c>
      <c r="B66" s="1" t="s">
        <v>217</v>
      </c>
      <c r="C66" s="1" t="s">
        <v>218</v>
      </c>
      <c r="D66" s="1" t="s">
        <v>219</v>
      </c>
      <c r="E66" s="1" t="s">
        <v>220</v>
      </c>
      <c r="F66" s="1" t="s">
        <v>221</v>
      </c>
      <c r="G66" s="1" t="s">
        <v>20</v>
      </c>
      <c r="H66" s="1" t="s">
        <v>222</v>
      </c>
      <c r="I66" s="1" t="s">
        <v>1</v>
      </c>
      <c r="J66" s="1" t="s">
        <v>0</v>
      </c>
      <c r="K66" s="1" t="s">
        <v>2</v>
      </c>
      <c r="L66" s="1" t="s">
        <v>3</v>
      </c>
      <c r="M66" s="1" t="s">
        <v>154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</row>
    <row r="67" spans="1:27">
      <c r="A67" s="1" t="s">
        <v>0</v>
      </c>
      <c r="B67" s="1" t="s">
        <v>223</v>
      </c>
      <c r="C67" s="1" t="s">
        <v>224</v>
      </c>
      <c r="D67" s="1" t="s">
        <v>225</v>
      </c>
      <c r="E67" s="1" t="s">
        <v>224</v>
      </c>
      <c r="F67" s="1" t="s">
        <v>226</v>
      </c>
      <c r="G67" s="1" t="s">
        <v>20</v>
      </c>
      <c r="H67" s="1" t="s">
        <v>227</v>
      </c>
      <c r="I67" s="1" t="s">
        <v>1</v>
      </c>
      <c r="J67" s="1" t="s">
        <v>0</v>
      </c>
      <c r="K67" s="1" t="s">
        <v>228</v>
      </c>
      <c r="L67" s="1" t="s">
        <v>229</v>
      </c>
      <c r="M67" s="1" t="s">
        <v>154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</row>
    <row r="68" spans="1:27">
      <c r="A68" s="1" t="s">
        <v>0</v>
      </c>
      <c r="B68" s="1" t="s">
        <v>223</v>
      </c>
      <c r="C68" s="1" t="s">
        <v>224</v>
      </c>
      <c r="D68" s="1" t="s">
        <v>225</v>
      </c>
      <c r="E68" s="1" t="s">
        <v>224</v>
      </c>
      <c r="F68" s="1" t="s">
        <v>230</v>
      </c>
      <c r="G68" s="1" t="s">
        <v>20</v>
      </c>
      <c r="H68" s="1" t="s">
        <v>227</v>
      </c>
      <c r="I68" s="1" t="s">
        <v>1</v>
      </c>
      <c r="J68" s="1" t="s">
        <v>0</v>
      </c>
      <c r="K68" s="1" t="s">
        <v>228</v>
      </c>
      <c r="L68" s="1" t="s">
        <v>229</v>
      </c>
      <c r="M68" s="1" t="s">
        <v>154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</row>
    <row r="69" spans="1:27">
      <c r="A69" s="1" t="s">
        <v>0</v>
      </c>
      <c r="B69" s="1" t="s">
        <v>223</v>
      </c>
      <c r="C69" s="1" t="s">
        <v>224</v>
      </c>
      <c r="D69" s="1" t="s">
        <v>225</v>
      </c>
      <c r="E69" s="1" t="s">
        <v>224</v>
      </c>
      <c r="F69" s="1" t="s">
        <v>231</v>
      </c>
      <c r="G69" s="1" t="s">
        <v>20</v>
      </c>
      <c r="H69" s="1" t="s">
        <v>227</v>
      </c>
      <c r="I69" s="1" t="s">
        <v>1</v>
      </c>
      <c r="J69" s="1" t="s">
        <v>0</v>
      </c>
      <c r="K69" s="1" t="s">
        <v>228</v>
      </c>
      <c r="L69" s="1" t="s">
        <v>229</v>
      </c>
      <c r="M69" s="1" t="s">
        <v>154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</row>
    <row r="70" spans="1:27">
      <c r="A70" s="1" t="s">
        <v>0</v>
      </c>
      <c r="B70" s="1" t="s">
        <v>232</v>
      </c>
      <c r="C70" s="1" t="s">
        <v>233</v>
      </c>
      <c r="D70" s="1" t="s">
        <v>234</v>
      </c>
      <c r="E70" s="1" t="s">
        <v>233</v>
      </c>
      <c r="F70" s="1" t="s">
        <v>178</v>
      </c>
      <c r="G70" s="1" t="s">
        <v>20</v>
      </c>
      <c r="H70" s="1" t="s">
        <v>235</v>
      </c>
      <c r="I70" s="1" t="s">
        <v>1</v>
      </c>
      <c r="J70" s="1" t="s">
        <v>0</v>
      </c>
      <c r="K70" s="1" t="s">
        <v>2</v>
      </c>
      <c r="L70" s="1" t="s">
        <v>3</v>
      </c>
      <c r="M70" s="1" t="s">
        <v>154</v>
      </c>
      <c r="N70" s="19">
        <v>0</v>
      </c>
      <c r="O70" s="19">
        <v>0</v>
      </c>
      <c r="P70" s="19">
        <v>11</v>
      </c>
      <c r="Q70" s="19">
        <v>6</v>
      </c>
      <c r="R70" s="19">
        <v>17</v>
      </c>
      <c r="S70" s="19">
        <v>17</v>
      </c>
      <c r="T70" s="19">
        <v>16</v>
      </c>
      <c r="U70" s="19">
        <v>0</v>
      </c>
      <c r="V70" s="19">
        <v>0</v>
      </c>
      <c r="W70" s="19">
        <v>0</v>
      </c>
      <c r="X70" s="19">
        <v>0</v>
      </c>
      <c r="Y70" s="19">
        <v>16</v>
      </c>
      <c r="Z70" s="19">
        <v>17</v>
      </c>
      <c r="AA70" s="19">
        <v>33</v>
      </c>
    </row>
    <row r="71" spans="1:27">
      <c r="A71" s="1" t="s">
        <v>0</v>
      </c>
      <c r="B71" s="1" t="s">
        <v>48</v>
      </c>
      <c r="C71" s="1" t="s">
        <v>49</v>
      </c>
      <c r="D71" s="1" t="s">
        <v>50</v>
      </c>
      <c r="E71" s="1" t="s">
        <v>51</v>
      </c>
      <c r="F71" s="1" t="s">
        <v>167</v>
      </c>
      <c r="G71" s="1" t="s">
        <v>16</v>
      </c>
      <c r="H71" s="1" t="s">
        <v>52</v>
      </c>
      <c r="I71" s="1" t="s">
        <v>1</v>
      </c>
      <c r="J71" s="1" t="s">
        <v>0</v>
      </c>
      <c r="K71" s="1" t="s">
        <v>2</v>
      </c>
      <c r="L71" s="1" t="s">
        <v>3</v>
      </c>
      <c r="M71" s="1" t="s">
        <v>154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13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4</v>
      </c>
      <c r="Z71" s="19">
        <v>9</v>
      </c>
      <c r="AA71" s="19">
        <v>13</v>
      </c>
    </row>
    <row r="72" spans="1:27">
      <c r="A72" s="1" t="s">
        <v>0</v>
      </c>
      <c r="B72" s="1" t="s">
        <v>48</v>
      </c>
      <c r="C72" s="1" t="s">
        <v>49</v>
      </c>
      <c r="D72" s="1" t="s">
        <v>236</v>
      </c>
      <c r="E72" s="1" t="s">
        <v>237</v>
      </c>
      <c r="F72" s="1" t="s">
        <v>178</v>
      </c>
      <c r="G72" s="1" t="s">
        <v>20</v>
      </c>
      <c r="H72" s="1" t="s">
        <v>238</v>
      </c>
      <c r="I72" s="1" t="s">
        <v>1</v>
      </c>
      <c r="J72" s="1" t="s">
        <v>0</v>
      </c>
      <c r="K72" s="1" t="s">
        <v>2</v>
      </c>
      <c r="L72" s="1" t="s">
        <v>3</v>
      </c>
      <c r="M72" s="1" t="s">
        <v>154</v>
      </c>
      <c r="N72" s="19">
        <v>11</v>
      </c>
      <c r="O72" s="19">
        <v>0</v>
      </c>
      <c r="P72" s="19">
        <v>7</v>
      </c>
      <c r="Q72" s="19">
        <v>11</v>
      </c>
      <c r="R72" s="19">
        <v>18</v>
      </c>
      <c r="S72" s="19">
        <v>29</v>
      </c>
      <c r="T72" s="19">
        <v>79</v>
      </c>
      <c r="U72" s="19">
        <v>30</v>
      </c>
      <c r="V72" s="19">
        <v>0</v>
      </c>
      <c r="W72" s="19">
        <v>0</v>
      </c>
      <c r="X72" s="19">
        <v>0</v>
      </c>
      <c r="Y72" s="19">
        <v>57</v>
      </c>
      <c r="Z72" s="19">
        <v>81</v>
      </c>
      <c r="AA72" s="19">
        <v>138</v>
      </c>
    </row>
    <row r="73" spans="1:27">
      <c r="A73" s="1" t="s">
        <v>0</v>
      </c>
      <c r="B73" s="1" t="s">
        <v>48</v>
      </c>
      <c r="C73" s="1" t="s">
        <v>49</v>
      </c>
      <c r="D73" s="1" t="s">
        <v>236</v>
      </c>
      <c r="E73" s="1" t="s">
        <v>237</v>
      </c>
      <c r="F73" s="1" t="s">
        <v>169</v>
      </c>
      <c r="G73" s="1" t="s">
        <v>20</v>
      </c>
      <c r="H73" s="1" t="s">
        <v>238</v>
      </c>
      <c r="I73" s="1" t="s">
        <v>1</v>
      </c>
      <c r="J73" s="1" t="s">
        <v>0</v>
      </c>
      <c r="K73" s="1" t="s">
        <v>2</v>
      </c>
      <c r="L73" s="1" t="s">
        <v>3</v>
      </c>
      <c r="M73" s="1" t="s">
        <v>154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32</v>
      </c>
      <c r="T73" s="19">
        <v>35</v>
      </c>
      <c r="U73" s="19">
        <v>30</v>
      </c>
      <c r="V73" s="19">
        <v>0</v>
      </c>
      <c r="W73" s="19">
        <v>0</v>
      </c>
      <c r="X73" s="19">
        <v>0</v>
      </c>
      <c r="Y73" s="19">
        <v>63</v>
      </c>
      <c r="Z73" s="19">
        <v>34</v>
      </c>
      <c r="AA73" s="19">
        <v>97</v>
      </c>
    </row>
    <row r="74" spans="1:27">
      <c r="A74" s="1" t="s">
        <v>0</v>
      </c>
      <c r="B74" s="1" t="s">
        <v>48</v>
      </c>
      <c r="C74" s="1" t="s">
        <v>49</v>
      </c>
      <c r="D74" s="1" t="s">
        <v>239</v>
      </c>
      <c r="E74" s="1" t="s">
        <v>240</v>
      </c>
      <c r="F74" s="1" t="s">
        <v>178</v>
      </c>
      <c r="G74" s="1" t="s">
        <v>20</v>
      </c>
      <c r="H74" s="1" t="s">
        <v>241</v>
      </c>
      <c r="I74" s="1" t="s">
        <v>1</v>
      </c>
      <c r="J74" s="1" t="s">
        <v>0</v>
      </c>
      <c r="K74" s="1" t="s">
        <v>2</v>
      </c>
      <c r="L74" s="1" t="s">
        <v>3</v>
      </c>
      <c r="M74" s="1" t="s">
        <v>154</v>
      </c>
      <c r="N74" s="19">
        <v>0</v>
      </c>
      <c r="O74" s="19">
        <v>0</v>
      </c>
      <c r="P74" s="19">
        <v>9</v>
      </c>
      <c r="Q74" s="19">
        <v>7</v>
      </c>
      <c r="R74" s="19">
        <v>16</v>
      </c>
      <c r="S74" s="19">
        <v>16</v>
      </c>
      <c r="T74" s="19">
        <v>8</v>
      </c>
      <c r="U74" s="19">
        <v>0</v>
      </c>
      <c r="V74" s="19">
        <v>0</v>
      </c>
      <c r="W74" s="19">
        <v>0</v>
      </c>
      <c r="X74" s="19">
        <v>0</v>
      </c>
      <c r="Y74" s="19">
        <v>11</v>
      </c>
      <c r="Z74" s="19">
        <v>13</v>
      </c>
      <c r="AA74" s="19">
        <v>24</v>
      </c>
    </row>
    <row r="75" spans="1:27">
      <c r="A75" s="1" t="s">
        <v>0</v>
      </c>
      <c r="B75" s="1" t="s">
        <v>54</v>
      </c>
      <c r="C75" s="1" t="s">
        <v>55</v>
      </c>
      <c r="D75" s="1" t="s">
        <v>242</v>
      </c>
      <c r="E75" s="1" t="s">
        <v>243</v>
      </c>
      <c r="F75" s="1" t="s">
        <v>159</v>
      </c>
      <c r="G75" s="1" t="s">
        <v>20</v>
      </c>
      <c r="H75" s="1" t="s">
        <v>244</v>
      </c>
      <c r="I75" s="1" t="s">
        <v>1</v>
      </c>
      <c r="J75" s="1" t="s">
        <v>0</v>
      </c>
      <c r="K75" s="1" t="s">
        <v>63</v>
      </c>
      <c r="L75" s="1" t="s">
        <v>41</v>
      </c>
      <c r="M75" s="1" t="s">
        <v>154</v>
      </c>
      <c r="N75" s="19">
        <v>0</v>
      </c>
      <c r="O75" s="19">
        <v>17</v>
      </c>
      <c r="P75" s="19">
        <v>0</v>
      </c>
      <c r="Q75" s="19">
        <v>0</v>
      </c>
      <c r="R75" s="19">
        <v>0</v>
      </c>
      <c r="S75" s="19">
        <v>0</v>
      </c>
      <c r="T75" s="19">
        <v>26</v>
      </c>
      <c r="U75" s="19">
        <v>23</v>
      </c>
      <c r="V75" s="19">
        <v>15</v>
      </c>
      <c r="W75" s="19">
        <v>0</v>
      </c>
      <c r="X75" s="19">
        <v>0</v>
      </c>
      <c r="Y75" s="19">
        <v>52</v>
      </c>
      <c r="Z75" s="19">
        <v>12</v>
      </c>
      <c r="AA75" s="19">
        <v>64</v>
      </c>
    </row>
    <row r="76" spans="1:27">
      <c r="A76" s="1" t="s">
        <v>0</v>
      </c>
      <c r="B76" s="1" t="s">
        <v>210</v>
      </c>
      <c r="C76" s="1" t="s">
        <v>211</v>
      </c>
      <c r="D76" s="1" t="s">
        <v>245</v>
      </c>
      <c r="E76" s="1" t="s">
        <v>211</v>
      </c>
      <c r="F76" s="1" t="s">
        <v>189</v>
      </c>
      <c r="G76" s="1" t="s">
        <v>20</v>
      </c>
      <c r="H76" s="1" t="s">
        <v>246</v>
      </c>
      <c r="I76" s="1" t="s">
        <v>1</v>
      </c>
      <c r="J76" s="1" t="s">
        <v>0</v>
      </c>
      <c r="K76" s="1" t="s">
        <v>2</v>
      </c>
      <c r="L76" s="1" t="s">
        <v>3</v>
      </c>
      <c r="M76" s="1" t="s">
        <v>154</v>
      </c>
      <c r="N76" s="19">
        <v>0</v>
      </c>
      <c r="O76" s="19">
        <v>0</v>
      </c>
      <c r="P76" s="19">
        <v>0</v>
      </c>
      <c r="Q76" s="19">
        <v>1</v>
      </c>
      <c r="R76" s="19">
        <v>1</v>
      </c>
      <c r="S76" s="19">
        <v>8</v>
      </c>
      <c r="T76" s="19">
        <v>1</v>
      </c>
      <c r="U76" s="19">
        <v>6</v>
      </c>
      <c r="V76" s="19">
        <v>0</v>
      </c>
      <c r="W76" s="19">
        <v>0</v>
      </c>
      <c r="X76" s="19">
        <v>0</v>
      </c>
      <c r="Y76" s="19">
        <v>9</v>
      </c>
      <c r="Z76" s="19">
        <v>6</v>
      </c>
      <c r="AA76" s="19">
        <v>15</v>
      </c>
    </row>
    <row r="77" spans="1:27">
      <c r="A77" s="1" t="s">
        <v>0</v>
      </c>
      <c r="B77" s="1" t="s">
        <v>210</v>
      </c>
      <c r="C77" s="1" t="s">
        <v>211</v>
      </c>
      <c r="D77" s="1" t="s">
        <v>245</v>
      </c>
      <c r="E77" s="1" t="s">
        <v>211</v>
      </c>
      <c r="F77" s="1" t="s">
        <v>191</v>
      </c>
      <c r="G77" s="1" t="s">
        <v>20</v>
      </c>
      <c r="H77" s="1" t="s">
        <v>246</v>
      </c>
      <c r="I77" s="1" t="s">
        <v>1</v>
      </c>
      <c r="J77" s="1" t="s">
        <v>0</v>
      </c>
      <c r="K77" s="1" t="s">
        <v>2</v>
      </c>
      <c r="L77" s="1" t="s">
        <v>3</v>
      </c>
      <c r="M77" s="1" t="s">
        <v>154</v>
      </c>
      <c r="N77" s="19">
        <v>7</v>
      </c>
      <c r="O77" s="19">
        <v>6</v>
      </c>
      <c r="P77" s="19">
        <v>1</v>
      </c>
      <c r="Q77" s="19">
        <v>1</v>
      </c>
      <c r="R77" s="19">
        <v>2</v>
      </c>
      <c r="S77" s="19">
        <v>7</v>
      </c>
      <c r="T77" s="19">
        <v>20</v>
      </c>
      <c r="U77" s="19">
        <v>19</v>
      </c>
      <c r="V77" s="19">
        <v>0</v>
      </c>
      <c r="W77" s="19">
        <v>0</v>
      </c>
      <c r="X77" s="19">
        <v>0</v>
      </c>
      <c r="Y77" s="19">
        <v>14</v>
      </c>
      <c r="Z77" s="19">
        <v>32</v>
      </c>
      <c r="AA77" s="19">
        <v>46</v>
      </c>
    </row>
    <row r="78" spans="1:27">
      <c r="A78" s="1" t="s">
        <v>0</v>
      </c>
      <c r="B78" s="1" t="s">
        <v>210</v>
      </c>
      <c r="C78" s="1" t="s">
        <v>211</v>
      </c>
      <c r="D78" s="1" t="s">
        <v>245</v>
      </c>
      <c r="E78" s="1" t="s">
        <v>211</v>
      </c>
      <c r="F78" s="1" t="s">
        <v>178</v>
      </c>
      <c r="G78" s="1" t="s">
        <v>20</v>
      </c>
      <c r="H78" s="1" t="s">
        <v>246</v>
      </c>
      <c r="I78" s="1" t="s">
        <v>1</v>
      </c>
      <c r="J78" s="1" t="s">
        <v>0</v>
      </c>
      <c r="K78" s="1" t="s">
        <v>2</v>
      </c>
      <c r="L78" s="1" t="s">
        <v>3</v>
      </c>
      <c r="M78" s="1" t="s">
        <v>154</v>
      </c>
      <c r="N78" s="19">
        <v>32</v>
      </c>
      <c r="O78" s="19">
        <v>15</v>
      </c>
      <c r="P78" s="19">
        <v>6</v>
      </c>
      <c r="Q78" s="19">
        <v>7</v>
      </c>
      <c r="R78" s="19">
        <v>13</v>
      </c>
      <c r="S78" s="19">
        <v>34</v>
      </c>
      <c r="T78" s="19">
        <v>39</v>
      </c>
      <c r="U78" s="19">
        <v>49</v>
      </c>
      <c r="V78" s="19">
        <v>0</v>
      </c>
      <c r="W78" s="19">
        <v>0</v>
      </c>
      <c r="X78" s="19">
        <v>0</v>
      </c>
      <c r="Y78" s="19">
        <v>64</v>
      </c>
      <c r="Z78" s="19">
        <v>58</v>
      </c>
      <c r="AA78" s="19">
        <v>122</v>
      </c>
    </row>
    <row r="79" spans="1:27">
      <c r="A79" s="1" t="s">
        <v>0</v>
      </c>
      <c r="B79" s="1" t="s">
        <v>210</v>
      </c>
      <c r="C79" s="1" t="s">
        <v>211</v>
      </c>
      <c r="D79" s="1" t="s">
        <v>245</v>
      </c>
      <c r="E79" s="1" t="s">
        <v>211</v>
      </c>
      <c r="F79" s="1" t="s">
        <v>169</v>
      </c>
      <c r="G79" s="1" t="s">
        <v>20</v>
      </c>
      <c r="H79" s="1" t="s">
        <v>246</v>
      </c>
      <c r="I79" s="1" t="s">
        <v>1</v>
      </c>
      <c r="J79" s="1" t="s">
        <v>0</v>
      </c>
      <c r="K79" s="1" t="s">
        <v>2</v>
      </c>
      <c r="L79" s="1" t="s">
        <v>3</v>
      </c>
      <c r="M79" s="1" t="s">
        <v>154</v>
      </c>
      <c r="N79" s="19">
        <v>12</v>
      </c>
      <c r="O79" s="19">
        <v>4</v>
      </c>
      <c r="P79" s="19">
        <v>8</v>
      </c>
      <c r="Q79" s="19">
        <v>8</v>
      </c>
      <c r="R79" s="19">
        <v>16</v>
      </c>
      <c r="S79" s="19">
        <v>16</v>
      </c>
      <c r="T79" s="19">
        <v>27</v>
      </c>
      <c r="U79" s="19">
        <v>20</v>
      </c>
      <c r="V79" s="19">
        <v>0</v>
      </c>
      <c r="W79" s="19">
        <v>0</v>
      </c>
      <c r="X79" s="19">
        <v>0</v>
      </c>
      <c r="Y79" s="19">
        <v>36</v>
      </c>
      <c r="Z79" s="19">
        <v>27</v>
      </c>
      <c r="AA79" s="19">
        <v>63</v>
      </c>
    </row>
    <row r="80" spans="1:27">
      <c r="A80" s="1" t="s">
        <v>0</v>
      </c>
      <c r="B80" s="1" t="s">
        <v>91</v>
      </c>
      <c r="C80" s="1" t="s">
        <v>92</v>
      </c>
      <c r="D80" s="1" t="s">
        <v>93</v>
      </c>
      <c r="E80" s="1" t="s">
        <v>92</v>
      </c>
      <c r="F80" s="1" t="s">
        <v>169</v>
      </c>
      <c r="G80" s="1" t="s">
        <v>20</v>
      </c>
      <c r="H80" s="1" t="s">
        <v>95</v>
      </c>
      <c r="I80" s="1" t="s">
        <v>1</v>
      </c>
      <c r="J80" s="1" t="s">
        <v>0</v>
      </c>
      <c r="K80" s="1" t="s">
        <v>2</v>
      </c>
      <c r="L80" s="1" t="s">
        <v>3</v>
      </c>
      <c r="M80" s="1" t="s">
        <v>154</v>
      </c>
      <c r="N80" s="19">
        <v>0</v>
      </c>
      <c r="O80" s="19">
        <v>0</v>
      </c>
      <c r="P80" s="19">
        <v>8</v>
      </c>
      <c r="Q80" s="19">
        <v>16</v>
      </c>
      <c r="R80" s="19">
        <v>24</v>
      </c>
      <c r="S80" s="19">
        <v>51</v>
      </c>
      <c r="T80" s="19">
        <v>33</v>
      </c>
      <c r="U80" s="19">
        <v>0</v>
      </c>
      <c r="V80" s="19">
        <v>0</v>
      </c>
      <c r="W80" s="19">
        <v>0</v>
      </c>
      <c r="X80" s="19">
        <v>0</v>
      </c>
      <c r="Y80" s="19">
        <v>42</v>
      </c>
      <c r="Z80" s="19">
        <v>42</v>
      </c>
      <c r="AA80" s="19">
        <v>84</v>
      </c>
    </row>
    <row r="81" spans="1:27">
      <c r="A81" s="1" t="s">
        <v>0</v>
      </c>
      <c r="B81" s="1" t="s">
        <v>199</v>
      </c>
      <c r="C81" s="1" t="s">
        <v>200</v>
      </c>
      <c r="D81" s="1" t="s">
        <v>247</v>
      </c>
      <c r="E81" s="1" t="s">
        <v>248</v>
      </c>
      <c r="F81" s="1" t="s">
        <v>167</v>
      </c>
      <c r="G81" s="1" t="s">
        <v>20</v>
      </c>
      <c r="H81" s="1" t="s">
        <v>249</v>
      </c>
      <c r="I81" s="1" t="s">
        <v>1</v>
      </c>
      <c r="J81" s="1" t="s">
        <v>0</v>
      </c>
      <c r="K81" s="1" t="s">
        <v>2</v>
      </c>
      <c r="L81" s="1" t="s">
        <v>3</v>
      </c>
      <c r="M81" s="1" t="s">
        <v>154</v>
      </c>
      <c r="N81" s="19">
        <v>0</v>
      </c>
      <c r="O81" s="19">
        <v>0</v>
      </c>
      <c r="P81" s="19">
        <v>1</v>
      </c>
      <c r="Q81" s="19">
        <v>10</v>
      </c>
      <c r="R81" s="19">
        <v>11</v>
      </c>
      <c r="S81" s="19">
        <v>11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1</v>
      </c>
      <c r="Z81" s="19">
        <v>10</v>
      </c>
      <c r="AA81" s="19">
        <v>11</v>
      </c>
    </row>
    <row r="82" spans="1:27">
      <c r="A82" s="1" t="s">
        <v>0</v>
      </c>
      <c r="B82" s="1" t="s">
        <v>199</v>
      </c>
      <c r="C82" s="1" t="s">
        <v>200</v>
      </c>
      <c r="D82" s="1" t="s">
        <v>247</v>
      </c>
      <c r="E82" s="1" t="s">
        <v>248</v>
      </c>
      <c r="F82" s="1" t="s">
        <v>169</v>
      </c>
      <c r="G82" s="1" t="s">
        <v>20</v>
      </c>
      <c r="H82" s="1" t="s">
        <v>249</v>
      </c>
      <c r="I82" s="1" t="s">
        <v>1</v>
      </c>
      <c r="J82" s="1" t="s">
        <v>0</v>
      </c>
      <c r="K82" s="1" t="s">
        <v>2</v>
      </c>
      <c r="L82" s="1" t="s">
        <v>3</v>
      </c>
      <c r="M82" s="1" t="s">
        <v>154</v>
      </c>
      <c r="N82" s="19">
        <v>0</v>
      </c>
      <c r="O82" s="19">
        <v>0</v>
      </c>
      <c r="P82" s="19">
        <v>7</v>
      </c>
      <c r="Q82" s="19">
        <v>5</v>
      </c>
      <c r="R82" s="19">
        <v>12</v>
      </c>
      <c r="S82" s="19">
        <v>12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7</v>
      </c>
      <c r="Z82" s="19">
        <v>5</v>
      </c>
      <c r="AA82" s="19">
        <v>12</v>
      </c>
    </row>
    <row r="83" spans="1:27">
      <c r="A83" s="1" t="s">
        <v>0</v>
      </c>
      <c r="B83" s="1" t="s">
        <v>199</v>
      </c>
      <c r="C83" s="1" t="s">
        <v>200</v>
      </c>
      <c r="D83" s="1" t="s">
        <v>247</v>
      </c>
      <c r="E83" s="1" t="s">
        <v>248</v>
      </c>
      <c r="F83" s="1" t="s">
        <v>250</v>
      </c>
      <c r="G83" s="1" t="s">
        <v>20</v>
      </c>
      <c r="H83" s="1" t="s">
        <v>249</v>
      </c>
      <c r="I83" s="1" t="s">
        <v>1</v>
      </c>
      <c r="J83" s="1" t="s">
        <v>0</v>
      </c>
      <c r="K83" s="1" t="s">
        <v>2</v>
      </c>
      <c r="L83" s="1" t="s">
        <v>3</v>
      </c>
      <c r="M83" s="1" t="s">
        <v>154</v>
      </c>
      <c r="N83" s="19">
        <v>0</v>
      </c>
      <c r="O83" s="19">
        <v>0</v>
      </c>
      <c r="P83" s="19">
        <v>9</v>
      </c>
      <c r="Q83" s="19">
        <v>2</v>
      </c>
      <c r="R83" s="19">
        <v>11</v>
      </c>
      <c r="S83" s="19">
        <v>11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9</v>
      </c>
      <c r="Z83" s="19">
        <v>2</v>
      </c>
      <c r="AA83" s="19">
        <v>11</v>
      </c>
    </row>
    <row r="84" spans="1:27">
      <c r="A84" s="1" t="s">
        <v>0</v>
      </c>
      <c r="B84" s="1" t="s">
        <v>199</v>
      </c>
      <c r="C84" s="1" t="s">
        <v>200</v>
      </c>
      <c r="D84" s="1" t="s">
        <v>247</v>
      </c>
      <c r="E84" s="1" t="s">
        <v>248</v>
      </c>
      <c r="F84" s="1" t="s">
        <v>203</v>
      </c>
      <c r="G84" s="1" t="s">
        <v>20</v>
      </c>
      <c r="H84" s="1" t="s">
        <v>249</v>
      </c>
      <c r="I84" s="1" t="s">
        <v>1</v>
      </c>
      <c r="J84" s="1" t="s">
        <v>0</v>
      </c>
      <c r="K84" s="1" t="s">
        <v>2</v>
      </c>
      <c r="L84" s="1" t="s">
        <v>3</v>
      </c>
      <c r="M84" s="1" t="s">
        <v>154</v>
      </c>
      <c r="N84" s="19">
        <v>0</v>
      </c>
      <c r="O84" s="19">
        <v>0</v>
      </c>
      <c r="P84" s="19">
        <v>24</v>
      </c>
      <c r="Q84" s="19">
        <v>50</v>
      </c>
      <c r="R84" s="19">
        <v>74</v>
      </c>
      <c r="S84" s="19">
        <v>74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24</v>
      </c>
      <c r="Z84" s="19">
        <v>50</v>
      </c>
      <c r="AA84" s="19">
        <v>74</v>
      </c>
    </row>
    <row r="85" spans="1:27">
      <c r="A85" s="1" t="s">
        <v>0</v>
      </c>
      <c r="B85" s="1" t="s">
        <v>251</v>
      </c>
      <c r="C85" s="8" t="s">
        <v>252</v>
      </c>
      <c r="D85" s="8" t="s">
        <v>253</v>
      </c>
      <c r="E85" s="8" t="s">
        <v>252</v>
      </c>
      <c r="F85" s="8" t="s">
        <v>226</v>
      </c>
      <c r="G85" s="8" t="s">
        <v>20</v>
      </c>
      <c r="H85" s="8" t="s">
        <v>254</v>
      </c>
      <c r="I85" s="8" t="s">
        <v>1</v>
      </c>
      <c r="J85" s="8" t="s">
        <v>0</v>
      </c>
      <c r="K85" s="8" t="s">
        <v>228</v>
      </c>
      <c r="L85" s="8" t="s">
        <v>229</v>
      </c>
      <c r="M85" s="8" t="s">
        <v>255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6</v>
      </c>
      <c r="Y85" s="19">
        <v>0</v>
      </c>
      <c r="Z85" s="19">
        <v>6</v>
      </c>
      <c r="AA85" s="19">
        <v>6</v>
      </c>
    </row>
    <row r="86" spans="1:27">
      <c r="A86" s="1" t="s">
        <v>0</v>
      </c>
      <c r="B86" s="1" t="s">
        <v>251</v>
      </c>
      <c r="C86" s="8" t="s">
        <v>252</v>
      </c>
      <c r="D86" s="8" t="s">
        <v>253</v>
      </c>
      <c r="E86" s="8" t="s">
        <v>252</v>
      </c>
      <c r="F86" s="8" t="s">
        <v>230</v>
      </c>
      <c r="G86" s="8" t="s">
        <v>20</v>
      </c>
      <c r="H86" s="8" t="s">
        <v>254</v>
      </c>
      <c r="I86" s="8" t="s">
        <v>1</v>
      </c>
      <c r="J86" s="8" t="s">
        <v>0</v>
      </c>
      <c r="K86" s="8" t="s">
        <v>228</v>
      </c>
      <c r="L86" s="8" t="s">
        <v>229</v>
      </c>
      <c r="M86" s="8" t="s">
        <v>255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8</v>
      </c>
      <c r="Y86" s="19">
        <v>2</v>
      </c>
      <c r="Z86" s="19">
        <v>6</v>
      </c>
      <c r="AA86" s="19">
        <v>8</v>
      </c>
    </row>
    <row r="87" spans="1:27">
      <c r="A87" s="1" t="s">
        <v>0</v>
      </c>
      <c r="B87" s="1" t="s">
        <v>251</v>
      </c>
      <c r="C87" s="8" t="s">
        <v>252</v>
      </c>
      <c r="D87" s="8" t="s">
        <v>253</v>
      </c>
      <c r="E87" s="8" t="s">
        <v>252</v>
      </c>
      <c r="F87" s="8" t="s">
        <v>231</v>
      </c>
      <c r="G87" s="8" t="s">
        <v>20</v>
      </c>
      <c r="H87" s="8" t="s">
        <v>254</v>
      </c>
      <c r="I87" s="8" t="s">
        <v>1</v>
      </c>
      <c r="J87" s="8" t="s">
        <v>0</v>
      </c>
      <c r="K87" s="8" t="s">
        <v>228</v>
      </c>
      <c r="L87" s="8" t="s">
        <v>229</v>
      </c>
      <c r="M87" s="8" t="s">
        <v>255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5</v>
      </c>
      <c r="Y87" s="19">
        <v>3</v>
      </c>
      <c r="Z87" s="19">
        <v>2</v>
      </c>
      <c r="AA87" s="19">
        <v>5</v>
      </c>
    </row>
    <row r="88" spans="1:27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21">
        <f t="shared" ref="N88:P88" si="12">SUM(N64:N87)</f>
        <v>67</v>
      </c>
      <c r="O88" s="21">
        <f t="shared" si="12"/>
        <v>43</v>
      </c>
      <c r="P88" s="21">
        <f t="shared" si="12"/>
        <v>98</v>
      </c>
      <c r="Q88" s="21">
        <f t="shared" ref="Q88:U88" si="13">SUM(Q64:Q87)</f>
        <v>129</v>
      </c>
      <c r="R88" s="21">
        <f t="shared" si="13"/>
        <v>227</v>
      </c>
      <c r="S88" s="21">
        <f t="shared" si="13"/>
        <v>355</v>
      </c>
      <c r="T88" s="21">
        <f t="shared" si="13"/>
        <v>284</v>
      </c>
      <c r="U88" s="21">
        <f t="shared" si="13"/>
        <v>177</v>
      </c>
      <c r="V88" s="21">
        <f t="shared" ref="V88:AA88" si="14">SUM(V64:V87)</f>
        <v>20</v>
      </c>
      <c r="W88" s="21">
        <f t="shared" si="14"/>
        <v>0</v>
      </c>
      <c r="X88" s="21">
        <f t="shared" si="14"/>
        <v>19</v>
      </c>
      <c r="Y88" s="21">
        <f t="shared" si="14"/>
        <v>427</v>
      </c>
      <c r="Z88" s="21">
        <f t="shared" si="14"/>
        <v>428</v>
      </c>
      <c r="AA88" s="21">
        <f t="shared" si="14"/>
        <v>855</v>
      </c>
    </row>
    <row r="90" spans="1:27" s="17" customForma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22">
        <f t="shared" ref="N90:P90" si="15">+N88+N63+N52+N44+N20</f>
        <v>291</v>
      </c>
      <c r="O90" s="22">
        <f t="shared" si="15"/>
        <v>153</v>
      </c>
      <c r="P90" s="22">
        <f t="shared" si="15"/>
        <v>648</v>
      </c>
      <c r="Q90" s="22">
        <f t="shared" ref="Q90:U90" si="16">+Q88+Q63+Q52+Q44+Q20</f>
        <v>742</v>
      </c>
      <c r="R90" s="22">
        <f t="shared" si="16"/>
        <v>1390</v>
      </c>
      <c r="S90" s="22">
        <f t="shared" si="16"/>
        <v>1843</v>
      </c>
      <c r="T90" s="22">
        <f t="shared" si="16"/>
        <v>848</v>
      </c>
      <c r="U90" s="22">
        <f t="shared" si="16"/>
        <v>621</v>
      </c>
      <c r="V90" s="22">
        <f t="shared" ref="V90:AA90" si="17">+V88+V63+V52+V44+V20</f>
        <v>98</v>
      </c>
      <c r="W90" s="22">
        <f t="shared" si="17"/>
        <v>8</v>
      </c>
      <c r="X90" s="22">
        <f t="shared" si="17"/>
        <v>37</v>
      </c>
      <c r="Y90" s="22">
        <f t="shared" si="17"/>
        <v>1714</v>
      </c>
      <c r="Z90" s="22">
        <f t="shared" si="17"/>
        <v>1741</v>
      </c>
      <c r="AA90" s="22">
        <f t="shared" si="17"/>
        <v>3455</v>
      </c>
    </row>
  </sheetData>
  <mergeCells count="21">
    <mergeCell ref="P7:R7"/>
    <mergeCell ref="S7:AA7"/>
    <mergeCell ref="O7:O8"/>
    <mergeCell ref="N7:N8"/>
    <mergeCell ref="A7:A8"/>
    <mergeCell ref="B7:B8"/>
    <mergeCell ref="C7:C8"/>
    <mergeCell ref="D7:D8"/>
    <mergeCell ref="E7:E8"/>
    <mergeCell ref="M7:M8"/>
    <mergeCell ref="C1:F1"/>
    <mergeCell ref="C2:F2"/>
    <mergeCell ref="C4:F4"/>
    <mergeCell ref="C5:F5"/>
    <mergeCell ref="J7:J8"/>
    <mergeCell ref="H7:H8"/>
    <mergeCell ref="F7:F8"/>
    <mergeCell ref="G7:G8"/>
    <mergeCell ref="K7:K8"/>
    <mergeCell ref="L7:L8"/>
    <mergeCell ref="I7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Posgrado</vt:lpstr>
      <vt:lpstr>Licenciatura</vt:lpstr>
      <vt:lpstr>Posgrado!BaseDeDatos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Ruiz Villegas</dc:creator>
  <cp:lastModifiedBy>lportillo</cp:lastModifiedBy>
  <cp:lastPrinted>2013-11-22T21:09:41Z</cp:lastPrinted>
  <dcterms:created xsi:type="dcterms:W3CDTF">2013-11-08T17:32:13Z</dcterms:created>
  <dcterms:modified xsi:type="dcterms:W3CDTF">2014-03-11T20:35:12Z</dcterms:modified>
</cp:coreProperties>
</file>